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iadne.FIAC\Desktop\"/>
    </mc:Choice>
  </mc:AlternateContent>
  <bookViews>
    <workbookView xWindow="0" yWindow="0" windowWidth="21600" windowHeight="9735" firstSheet="2" activeTab="5"/>
  </bookViews>
  <sheets>
    <sheet name="capa" sheetId="14" r:id="rId1"/>
    <sheet name="F154" sheetId="10" r:id="rId2"/>
    <sheet name="GMS180" sheetId="11" r:id="rId3"/>
    <sheet name="FB240" sheetId="9" r:id="rId4"/>
    <sheet name="SS" sheetId="12" r:id="rId5"/>
    <sheet name="ZW" sheetId="16" r:id="rId6"/>
    <sheet name="Airclik" sheetId="15" r:id="rId7"/>
    <sheet name="F3001" sheetId="19" r:id="rId8"/>
    <sheet name="VS314" sheetId="18" r:id="rId9"/>
    <sheet name="AB248" sheetId="8" r:id="rId10"/>
    <sheet name="AB360" sheetId="7" r:id="rId11"/>
    <sheet name="AB410" sheetId="6" r:id="rId12"/>
    <sheet name="AB851" sheetId="5" r:id="rId13"/>
    <sheet name="AB981" sheetId="4" r:id="rId14"/>
    <sheet name="AB1500" sheetId="1" r:id="rId15"/>
  </sheets>
  <definedNames>
    <definedName name="_xlnm.Print_Area" localSheetId="0">capa!$B$2:$G$76</definedName>
  </definedNames>
  <calcPr calcId="152511"/>
</workbook>
</file>

<file path=xl/calcChain.xml><?xml version="1.0" encoding="utf-8"?>
<calcChain xmlns="http://schemas.openxmlformats.org/spreadsheetml/2006/main">
  <c r="M39" i="1" l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38" i="1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38" i="4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38" i="5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38" i="6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38" i="7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38" i="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38" i="18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38" i="19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38" i="15"/>
  <c r="F39" i="12"/>
  <c r="F40" i="12"/>
  <c r="F41" i="12"/>
  <c r="F45" i="12"/>
  <c r="F46" i="12"/>
  <c r="F47" i="12"/>
  <c r="F48" i="12"/>
  <c r="F49" i="12"/>
  <c r="F50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38" i="12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38" i="9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38" i="11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38" i="10"/>
</calcChain>
</file>

<file path=xl/sharedStrings.xml><?xml version="1.0" encoding="utf-8"?>
<sst xmlns="http://schemas.openxmlformats.org/spreadsheetml/2006/main" count="1007" uniqueCount="351">
  <si>
    <t>ITEN</t>
  </si>
  <si>
    <t>COD BR</t>
  </si>
  <si>
    <t>DESCRIÇÃO BR</t>
  </si>
  <si>
    <t>QUT</t>
  </si>
  <si>
    <t>IPI</t>
  </si>
  <si>
    <t>Biela</t>
  </si>
  <si>
    <t>Casquilho</t>
  </si>
  <si>
    <t>Carter</t>
  </si>
  <si>
    <t>Tampa Frontal do carter/rolamento</t>
  </si>
  <si>
    <t>Rolamento Frontal</t>
  </si>
  <si>
    <t>5% IPI</t>
  </si>
  <si>
    <t>Junta do Carter</t>
  </si>
  <si>
    <t>Cilindro</t>
  </si>
  <si>
    <t>Anel Trava Pino/Pistão</t>
  </si>
  <si>
    <t>Pino do Pistão BP</t>
  </si>
  <si>
    <t>Pistão BP</t>
  </si>
  <si>
    <t>21/23/24</t>
  </si>
  <si>
    <t>Tampa do cabeçote</t>
  </si>
  <si>
    <t>Serpentina after-cooler</t>
  </si>
  <si>
    <t>Filtro Completo</t>
  </si>
  <si>
    <t>Elemento Filtrante</t>
  </si>
  <si>
    <t>Pino do Pistão AP</t>
  </si>
  <si>
    <t>Pistão AP</t>
  </si>
  <si>
    <t>Eixo Virabrequim</t>
  </si>
  <si>
    <t>Chaveta</t>
  </si>
  <si>
    <t>Rolamento do Mancal</t>
  </si>
  <si>
    <t>Tampa do Mancal</t>
  </si>
  <si>
    <t>Volante</t>
  </si>
  <si>
    <t>Serpentina intermediária de Refrigeração</t>
  </si>
  <si>
    <t>AB 1500 - BLD 60.400</t>
  </si>
  <si>
    <t>xxx</t>
  </si>
  <si>
    <t>Junta Superior</t>
  </si>
  <si>
    <t>Jogo de Anel BP</t>
  </si>
  <si>
    <t>Anel Trava/ Pino</t>
  </si>
  <si>
    <t>Jogo de Anel AP</t>
  </si>
  <si>
    <t>Biela AB 981</t>
  </si>
  <si>
    <t>Cilindro AB 981</t>
  </si>
  <si>
    <t>Rol. Do Mancal</t>
  </si>
  <si>
    <t>Tubo Refrigerador</t>
  </si>
  <si>
    <t>Refrigerador</t>
  </si>
  <si>
    <t xml:space="preserve">Filtro completo </t>
  </si>
  <si>
    <t>AB 981 - BLD 40.350</t>
  </si>
  <si>
    <t>Redução</t>
  </si>
  <si>
    <t>Anel Trava Pino/ Pistão AP</t>
  </si>
  <si>
    <t>Anel Trava Pino/ Pistão BP</t>
  </si>
  <si>
    <t>Biela AB 851</t>
  </si>
  <si>
    <t>Cilindro AB 851</t>
  </si>
  <si>
    <t>Carter AB 851</t>
  </si>
  <si>
    <t>Anel Oring</t>
  </si>
  <si>
    <t>Volante AB 851</t>
  </si>
  <si>
    <t>Apoio do Filtro</t>
  </si>
  <si>
    <t>Tampa do Cabeçote</t>
  </si>
  <si>
    <t>BLD 25/250</t>
  </si>
  <si>
    <t>5</t>
  </si>
  <si>
    <t xml:space="preserve">Tampa do Cabeçote AB 410 </t>
  </si>
  <si>
    <t>Pistão AB 410</t>
  </si>
  <si>
    <t>Pino do Pistão AB 410</t>
  </si>
  <si>
    <t xml:space="preserve">Anel Trava pino/pistão </t>
  </si>
  <si>
    <t xml:space="preserve">Biela </t>
  </si>
  <si>
    <t>Cilindro AB 410</t>
  </si>
  <si>
    <t>Carter  AB 410-510</t>
  </si>
  <si>
    <t>Anel Oring AB 410</t>
  </si>
  <si>
    <t>Capa do Filtro AB 410</t>
  </si>
  <si>
    <t>Elemento Filtrante AB 410</t>
  </si>
  <si>
    <t>Casquilho AB 410</t>
  </si>
  <si>
    <t>Eixo Virabrequim AB 410</t>
  </si>
  <si>
    <t>Tampa do Mancal AB 410</t>
  </si>
  <si>
    <t>Filtro Completo AB 410</t>
  </si>
  <si>
    <t>Distanciador</t>
  </si>
  <si>
    <t>BLD 20/200 AP</t>
  </si>
  <si>
    <t>Tampa Carter</t>
  </si>
  <si>
    <t>Junta Tampa</t>
  </si>
  <si>
    <t xml:space="preserve">Eixo Virabrequim AB 248 </t>
  </si>
  <si>
    <t>Rolamento Mancal</t>
  </si>
  <si>
    <t>Tampa do Mancal AB 360</t>
  </si>
  <si>
    <t>Biela AB 360</t>
  </si>
  <si>
    <t>Pino do Pistão AB 360</t>
  </si>
  <si>
    <t>Anel Trava Pino</t>
  </si>
  <si>
    <t>Cilindro AB 360</t>
  </si>
  <si>
    <t>23/25/27</t>
  </si>
  <si>
    <t>Suporte do Filtro AB 360</t>
  </si>
  <si>
    <t>Capa do Filtro</t>
  </si>
  <si>
    <t>Volante AB 360</t>
  </si>
  <si>
    <t>Junta Refrigerador</t>
  </si>
  <si>
    <t>BLD 20/200 MP</t>
  </si>
  <si>
    <t>Carter AB 248 - 360</t>
  </si>
  <si>
    <t>Eixo Virabrequim AB 248</t>
  </si>
  <si>
    <t>Tampa do Mancal AB 248</t>
  </si>
  <si>
    <t>Biela AB 248</t>
  </si>
  <si>
    <t>Pino do Pistão AB 248</t>
  </si>
  <si>
    <t>Pistão</t>
  </si>
  <si>
    <t xml:space="preserve">Anel Trava/Pino AB 248 </t>
  </si>
  <si>
    <t>Cilindro AB 248</t>
  </si>
  <si>
    <t>Suporte do Filtro AB 248</t>
  </si>
  <si>
    <t>Elemento Filtrante AB 248</t>
  </si>
  <si>
    <t>Capa do Filtro AB 248</t>
  </si>
  <si>
    <t>27/29/31</t>
  </si>
  <si>
    <t>Volante AB 248</t>
  </si>
  <si>
    <t>BLD 10/100 - BLD 10/200 - BLD15/200</t>
  </si>
  <si>
    <t>2.1</t>
  </si>
  <si>
    <t>Contrapeso</t>
  </si>
  <si>
    <t>Rolamento do Carter (6204)</t>
  </si>
  <si>
    <t>Rolamento da Biela (6004)</t>
  </si>
  <si>
    <t>21/22</t>
  </si>
  <si>
    <t xml:space="preserve">Jogo de Junta </t>
  </si>
  <si>
    <t>21/22.1</t>
  </si>
  <si>
    <t>Jogo de Anel</t>
  </si>
  <si>
    <t xml:space="preserve">Carenagem Anterior </t>
  </si>
  <si>
    <t>Ventilador F 154</t>
  </si>
  <si>
    <t>28/33/39</t>
  </si>
  <si>
    <t>Capacitor 60 uf</t>
  </si>
  <si>
    <t>Disco da Biela F 154</t>
  </si>
  <si>
    <t>Tampa do Cabeçote F154</t>
  </si>
  <si>
    <t>Biela / Pistão F 154</t>
  </si>
  <si>
    <t>Carenagem FB 240 (Preta)</t>
  </si>
  <si>
    <t>Airmax 12.50 - Airmax 12.100 - Airmax 24.250 - Airmax 36.350 - Airmax 48.500</t>
  </si>
  <si>
    <t>3/5</t>
  </si>
  <si>
    <t>Jogo de Juntas F154</t>
  </si>
  <si>
    <t>4</t>
  </si>
  <si>
    <t>6</t>
  </si>
  <si>
    <t>Rolamento Biela (6004)</t>
  </si>
  <si>
    <t>7</t>
  </si>
  <si>
    <t>Biela/Pistão F154</t>
  </si>
  <si>
    <t>8</t>
  </si>
  <si>
    <t>9</t>
  </si>
  <si>
    <t>Carenagem Anterior F154</t>
  </si>
  <si>
    <t>10</t>
  </si>
  <si>
    <t>Eixo virabrequim F 154</t>
  </si>
  <si>
    <t>11</t>
  </si>
  <si>
    <t>Carter F154</t>
  </si>
  <si>
    <t>12</t>
  </si>
  <si>
    <t>Rolamento Carter (6005)</t>
  </si>
  <si>
    <t>13</t>
  </si>
  <si>
    <t>Rotor F 154</t>
  </si>
  <si>
    <t>14</t>
  </si>
  <si>
    <t>15</t>
  </si>
  <si>
    <t>16</t>
  </si>
  <si>
    <t>Rolamento Tampa Traseira (6203)</t>
  </si>
  <si>
    <t>17</t>
  </si>
  <si>
    <t>Tampa Traseira F154</t>
  </si>
  <si>
    <t>18</t>
  </si>
  <si>
    <t>Carenagem Posterior F154</t>
  </si>
  <si>
    <t>22</t>
  </si>
  <si>
    <t>Distanciador F154</t>
  </si>
  <si>
    <t>23</t>
  </si>
  <si>
    <t>Filtro Completo F 154</t>
  </si>
  <si>
    <t>24</t>
  </si>
  <si>
    <t>Jogo de Anel F154</t>
  </si>
  <si>
    <t>25</t>
  </si>
  <si>
    <t>Cilindro F 154</t>
  </si>
  <si>
    <t>15% IPI</t>
  </si>
  <si>
    <t>EVOAR - CDTOP7/30 - CDTOPV50 - CD200</t>
  </si>
  <si>
    <t>Tampa do cabeçote GMS 180</t>
  </si>
  <si>
    <t>Filtro Completo GMS 180</t>
  </si>
  <si>
    <t>Cotovelo 1/2 x 1/2 npt gas</t>
  </si>
  <si>
    <t>6/9/10</t>
  </si>
  <si>
    <t>Jogo de Juntas GMS 180</t>
  </si>
  <si>
    <t>Cilindro GMS 180</t>
  </si>
  <si>
    <t>13/14/15</t>
  </si>
  <si>
    <t xml:space="preserve">Pistão GMS 180 </t>
  </si>
  <si>
    <t>Pino do Pistão GMS 180</t>
  </si>
  <si>
    <t>Anel trava Pino GMS 180</t>
  </si>
  <si>
    <t>Tampa do Carter GMS 180</t>
  </si>
  <si>
    <t>Elemento Filtrante /Carter GMS 180</t>
  </si>
  <si>
    <t>Eixo Virabrequim GMS 180</t>
  </si>
  <si>
    <t>Carter GMS 180</t>
  </si>
  <si>
    <t>Rolamento Carter GMS 180 (6205)</t>
  </si>
  <si>
    <t>Rotor GMS 180</t>
  </si>
  <si>
    <t>Estator GMS 180 110 v</t>
  </si>
  <si>
    <t>Estator GMS 180 220 v</t>
  </si>
  <si>
    <t>Capacitor 40 uf</t>
  </si>
  <si>
    <t>Tampa Caixa Eletrica</t>
  </si>
  <si>
    <t>40.1</t>
  </si>
  <si>
    <t>40.2</t>
  </si>
  <si>
    <t>RolamentoTampa Traseira (6204)</t>
  </si>
  <si>
    <t>Tampa Traseira GMS 180</t>
  </si>
  <si>
    <t>Proteção Anterior GMS 180</t>
  </si>
  <si>
    <t>Ventilador GMS 180</t>
  </si>
  <si>
    <t>Proteção Posterior GMS 180</t>
  </si>
  <si>
    <t>Kit Biela/Pistão/Anel</t>
  </si>
  <si>
    <t>CD8/30 - CDMAX - ODONTO100 - ODONTO200 - ODONTO250 - ODONTO350 - ODONTO425</t>
  </si>
  <si>
    <t>Anel do Pistão</t>
  </si>
  <si>
    <t>Prato de Pressão</t>
  </si>
  <si>
    <t>5 % IPI</t>
  </si>
  <si>
    <t>Tubo de Conexão</t>
  </si>
  <si>
    <t>Bloco Limitador</t>
  </si>
  <si>
    <t>Lamina</t>
  </si>
  <si>
    <t>Rolamento</t>
  </si>
  <si>
    <t>Prensa Cabo</t>
  </si>
  <si>
    <t>31.1</t>
  </si>
  <si>
    <t>Valv. Não Retorno 1/2x3/8</t>
  </si>
  <si>
    <t>Capacitor 100 uf 110 v</t>
  </si>
  <si>
    <t>Capacitor 20 uf 220 v</t>
  </si>
  <si>
    <t>SS - SS2 - AIRPLUS - AIRCOMPACT</t>
  </si>
  <si>
    <t>ITEM</t>
  </si>
  <si>
    <t xml:space="preserve">                                                                                                                                                                                                       </t>
  </si>
  <si>
    <t>*</t>
  </si>
  <si>
    <t>19/20/21/ 22/23/24</t>
  </si>
  <si>
    <t/>
  </si>
  <si>
    <t>Carenagem</t>
  </si>
  <si>
    <t>Jogo de Junta</t>
  </si>
  <si>
    <t>Kit Rotor/Eixo</t>
  </si>
  <si>
    <t>Tampa Traseira</t>
  </si>
  <si>
    <t>Ventilador</t>
  </si>
  <si>
    <t>Serpentina</t>
  </si>
  <si>
    <t>Filtro</t>
  </si>
  <si>
    <t>MITO30 - MITO50</t>
  </si>
  <si>
    <t>Estator 110V</t>
  </si>
  <si>
    <t>Estator 220V</t>
  </si>
  <si>
    <t>x</t>
  </si>
  <si>
    <t>Estator F154 - Bivolt</t>
  </si>
  <si>
    <t>Jogo de válvulas GMS180</t>
  </si>
  <si>
    <t>Jogo de Anéis GMS 180 - 2 anéis</t>
  </si>
  <si>
    <t>Jogo de Anéis GMS 180 - fase única</t>
  </si>
  <si>
    <t>Biela Completa GMS 180</t>
  </si>
  <si>
    <t>34.A</t>
  </si>
  <si>
    <t>Estator Bivolt FB240</t>
  </si>
  <si>
    <t>R$ AT / Unitário</t>
  </si>
  <si>
    <t>Ventilador Esquerdo</t>
  </si>
  <si>
    <t>Carter Esquerdo</t>
  </si>
  <si>
    <t>Vedação da Cabeça do Cilindro</t>
  </si>
  <si>
    <t>Cabeça  do Cilindro</t>
  </si>
  <si>
    <t>Anel de Vedação Do Tubo</t>
  </si>
  <si>
    <t>Ventilador Direito</t>
  </si>
  <si>
    <t>Rolamento da Biela</t>
  </si>
  <si>
    <t>Rolamento do Carter</t>
  </si>
  <si>
    <t xml:space="preserve">Suporte do Filtro </t>
  </si>
  <si>
    <t>Estator bivolt</t>
  </si>
  <si>
    <t>Capacitor</t>
  </si>
  <si>
    <t>Tampa Inferior do Carter</t>
  </si>
  <si>
    <t>Junta da Tampa Inferior do Carter</t>
  </si>
  <si>
    <t>Jogo de Junta Placa Válvula</t>
  </si>
  <si>
    <t>Pistão GMS 180 fase única</t>
  </si>
  <si>
    <t>Placa Válvula</t>
  </si>
  <si>
    <t>Pressostato Odontológico</t>
  </si>
  <si>
    <t>Válvula de Não Retorno 1/2x3/8</t>
  </si>
  <si>
    <t>Válvula de alivio 3/8 - 1,7 bar</t>
  </si>
  <si>
    <t>Placa Válvulas GMS 180</t>
  </si>
  <si>
    <t>Protetor Térmico 10 A- 220 v</t>
  </si>
  <si>
    <t>Protetor Térmico 20 A - 110 v</t>
  </si>
  <si>
    <t>Protetor Térmico Bivolt</t>
  </si>
  <si>
    <t>Cabo Elétrico (Estator)</t>
  </si>
  <si>
    <t>Kit Placa Válvula/válvula /junta</t>
  </si>
  <si>
    <t>Válvula de Não Retorno 1/2x 1/2</t>
  </si>
  <si>
    <t xml:space="preserve">Placa Válvula </t>
  </si>
  <si>
    <t>Jogo de Anéis F154</t>
  </si>
  <si>
    <t>Cobertura Ventilador</t>
  </si>
  <si>
    <t>Anel oring Cilindro de Vedação</t>
  </si>
  <si>
    <t>Placa da Válvula</t>
  </si>
  <si>
    <t>Jogo de Válvula</t>
  </si>
  <si>
    <t>Kit Placa Válvula</t>
  </si>
  <si>
    <t>Retentor de Óleo AB 248</t>
  </si>
  <si>
    <t>Jogo de Anéis AB 248</t>
  </si>
  <si>
    <t>Visor de Óleo</t>
  </si>
  <si>
    <t>Junta Superior Do Carter</t>
  </si>
  <si>
    <t>Placa Válvula AB 248</t>
  </si>
  <si>
    <t>Jogo de Válvulas AB 248</t>
  </si>
  <si>
    <t>Vareta de Óleo</t>
  </si>
  <si>
    <t>Retentor  Óleo AB 248 360</t>
  </si>
  <si>
    <t>Pistão AB 360</t>
  </si>
  <si>
    <t>Jogo de Anéis</t>
  </si>
  <si>
    <t>Placa Válvula AB 360</t>
  </si>
  <si>
    <t xml:space="preserve"> Junta  Superior da Placa Válvula</t>
  </si>
  <si>
    <t>Junta Inferior da Placa Válvula</t>
  </si>
  <si>
    <t>Jogo de Anéis AB 410</t>
  </si>
  <si>
    <t>Retentor de Óleo AB 410</t>
  </si>
  <si>
    <t>Jogo de Válvulas AP</t>
  </si>
  <si>
    <t>Jogo de Válvulas BP</t>
  </si>
  <si>
    <t>Junta Interna Placa Válvula</t>
  </si>
  <si>
    <t>Junta Inferior Placa Válvula</t>
  </si>
  <si>
    <t>Jogo de Anéis BP</t>
  </si>
  <si>
    <t>Jogo de Anéis AP</t>
  </si>
  <si>
    <t>Válvula de Segurança/Tampa</t>
  </si>
  <si>
    <t>Válvula de Segurança</t>
  </si>
  <si>
    <t>Placa válvula AB 981</t>
  </si>
  <si>
    <t>Kit Placa Válvula/ Válvula/ Junta</t>
  </si>
  <si>
    <t>Junta Superior Placa Válvula</t>
  </si>
  <si>
    <t>Válvula de Seg. da unidade</t>
  </si>
  <si>
    <t>26/34</t>
  </si>
  <si>
    <t>Carter Direito/direito</t>
  </si>
  <si>
    <t>Rotor/Eixo Virabrequim</t>
  </si>
  <si>
    <t>N/A</t>
  </si>
  <si>
    <t>Limitador</t>
  </si>
  <si>
    <t>17/18</t>
  </si>
  <si>
    <t>Lamina Descarga/admissão</t>
  </si>
  <si>
    <t>Carter Esquerdo/direito</t>
  </si>
  <si>
    <t>Grade de proteção do ventilado</t>
  </si>
  <si>
    <t>Elemento filtrante</t>
  </si>
  <si>
    <t>Tirante M6X185</t>
  </si>
  <si>
    <t>Prot. termica 12 AMP.P&amp;B</t>
  </si>
  <si>
    <t>Parafuso sext M6X45 UNI-5737</t>
  </si>
  <si>
    <t>Suporte filtro</t>
  </si>
  <si>
    <t>FILTRO De Aspriração</t>
  </si>
  <si>
    <t>Parafuso Ø3,9X16</t>
  </si>
  <si>
    <t>Válvula Start M1/4" 2,2 bar</t>
  </si>
  <si>
    <t>Niple 3/8"</t>
  </si>
  <si>
    <t>Serpentina tampa do cabeçote D.10 SX</t>
  </si>
  <si>
    <t>Parafuso M6X25 UNI-5931</t>
  </si>
  <si>
    <t>Adaptador serpentinas intermediárias</t>
  </si>
  <si>
    <t>Serpentina tampa do cabeçoteD.10 DX</t>
  </si>
  <si>
    <t>Junta tampa cabeçote/placa de válvula</t>
  </si>
  <si>
    <t>Placa de Válvula</t>
  </si>
  <si>
    <t>Junta cilindro/carter</t>
  </si>
  <si>
    <t>Junta placa de válvula/cilindro</t>
  </si>
  <si>
    <t>Porca Sexta M8 UNI-5587</t>
  </si>
  <si>
    <t>Prisioneiro roscado M.8X35X14X16</t>
  </si>
  <si>
    <t>Contra peso</t>
  </si>
  <si>
    <t>Arruela Ø20,1X26X2 UNI-6593</t>
  </si>
  <si>
    <t>Parafuso M8X20 DIN-6921</t>
  </si>
  <si>
    <t>Arruela Ø8 UNI-3703</t>
  </si>
  <si>
    <t>Rolamento 6204-2RS2/C3 HT-22-SKF</t>
  </si>
  <si>
    <t>Anel trava do pino do pistão Ø12</t>
  </si>
  <si>
    <t>Pino do pistão Ø12/8,5X46"GMS"</t>
  </si>
  <si>
    <t>Tampa do Carter</t>
  </si>
  <si>
    <t>Parafuso Ø3,9X12,7 DIN-7981</t>
  </si>
  <si>
    <t>Elemento filtrante do carter</t>
  </si>
  <si>
    <t>Suporte filtro do carter</t>
  </si>
  <si>
    <t>Rolamento 6007 35-62-14 2RS1-SKF</t>
  </si>
  <si>
    <t>Kit Rotor/eixo</t>
  </si>
  <si>
    <t>Estator</t>
  </si>
  <si>
    <t>Tampa Caixa elétrica</t>
  </si>
  <si>
    <t>Arruela Ø8X30X3 UNI-6593</t>
  </si>
  <si>
    <t>Capacitor de partida MF.40 V450</t>
  </si>
  <si>
    <t>Cabo elétrico</t>
  </si>
  <si>
    <t>Ventilador VS</t>
  </si>
  <si>
    <t>Rolamento 6204-2RS1-SKF</t>
  </si>
  <si>
    <t>Grade do ventilador</t>
  </si>
  <si>
    <t>Kit tampa do cabeçote</t>
  </si>
  <si>
    <t>Kit Biela/pistão/anél -VS Fase Unica-DSB</t>
  </si>
  <si>
    <t>Kit anél VS</t>
  </si>
  <si>
    <t>Kit biela VS</t>
  </si>
  <si>
    <t>5%</t>
  </si>
  <si>
    <t>Cobertura plástica F3001</t>
  </si>
  <si>
    <t>Kit Placa De válvula</t>
  </si>
  <si>
    <t>Correia</t>
  </si>
  <si>
    <t>Kit Biela / Pistão / Anél</t>
  </si>
  <si>
    <t>Super 50 e MB3000 e Hitech Prestige</t>
  </si>
  <si>
    <t>Unidade compressora 110V</t>
  </si>
  <si>
    <t>Unidade compressora 220V</t>
  </si>
  <si>
    <t>Oring vedação placa de válvula</t>
  </si>
  <si>
    <t>placa de válvula</t>
  </si>
  <si>
    <t>Junta tampa do cabeçote</t>
  </si>
  <si>
    <t>Parafuso cab phillips M6 x 30</t>
  </si>
  <si>
    <t>Anel</t>
  </si>
  <si>
    <t>Disco superior da biela</t>
  </si>
  <si>
    <t>Parafuso M10</t>
  </si>
  <si>
    <t>Parafuso M5 x 12</t>
  </si>
  <si>
    <t>2A</t>
  </si>
  <si>
    <t xml:space="preserve"> AIRPLUS - AIRCOMPACT - COSMOS - BLITZ</t>
  </si>
  <si>
    <t>R$ AT/UNITÁRIO</t>
  </si>
  <si>
    <t>Rolamento GMS 180 biela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</si>
</sst>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R$&quot;\ #,##0.00;\-&quot;R$&quot;\ #,##0.00"/>
    <numFmt numFmtId="44" formatCode="_-&quot;R$&quot;\ * #,##0.00_-;\-&quot;R$&quot;\ * #,##0.00_-;_-&quot;R$&quot;\ * &quot;-&quot;??_-;_-@_-"/>
    <numFmt numFmtId="164" formatCode="#,##0.00_ ;\-#,##0.00\ "/>
    <numFmt numFmtId="165" formatCode="&quot;R$&quot;\ 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Verdana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sz val="48"/>
      <color theme="1"/>
      <name val="Calibri"/>
      <family val="2"/>
      <scheme val="minor"/>
    </font>
    <font>
      <sz val="12"/>
      <color rgb="FF222222"/>
      <name val="Arial"/>
      <family val="2"/>
    </font>
    <font>
      <sz val="14"/>
      <color rgb="FF222222"/>
      <name val="Arial"/>
      <family val="2"/>
    </font>
    <font>
      <sz val="7.5"/>
      <color theme="1"/>
      <name val="Verdana"/>
      <family val="2"/>
    </font>
    <font>
      <sz val="8.5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7">
    <xf numFmtId="0" fontId="0" fillId="0" borderId="0" xfId="0"/>
    <xf numFmtId="0" fontId="0" fillId="0" borderId="0" xfId="0" applyAlignment="1">
      <alignment horizontal="center"/>
    </xf>
    <xf numFmtId="0" fontId="3" fillId="0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/>
    </xf>
    <xf numFmtId="9" fontId="4" fillId="0" borderId="17" xfId="0" applyNumberFormat="1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6" fillId="0" borderId="9" xfId="0" applyFont="1" applyFill="1" applyBorder="1" applyAlignment="1">
      <alignment horizontal="left" vertical="center" wrapText="1"/>
    </xf>
    <xf numFmtId="9" fontId="0" fillId="0" borderId="17" xfId="0" applyNumberFormat="1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6" fillId="0" borderId="9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9" xfId="0" applyBorder="1" applyAlignment="1">
      <alignment horizontal="center"/>
    </xf>
    <xf numFmtId="0" fontId="6" fillId="0" borderId="16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Font="1" applyBorder="1" applyAlignment="1">
      <alignment horizontal="center"/>
    </xf>
    <xf numFmtId="49" fontId="6" fillId="0" borderId="16" xfId="0" applyNumberFormat="1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7" fontId="0" fillId="0" borderId="9" xfId="1" applyNumberFormat="1" applyFont="1" applyFill="1" applyBorder="1" applyAlignment="1">
      <alignment horizontal="center"/>
    </xf>
    <xf numFmtId="7" fontId="0" fillId="0" borderId="19" xfId="1" applyNumberFormat="1" applyFont="1" applyFill="1" applyBorder="1" applyAlignment="1">
      <alignment horizontal="center"/>
    </xf>
    <xf numFmtId="0" fontId="0" fillId="0" borderId="0" xfId="0" applyFill="1"/>
    <xf numFmtId="0" fontId="0" fillId="0" borderId="17" xfId="0" applyFont="1" applyFill="1" applyBorder="1" applyAlignment="1">
      <alignment horizontal="center"/>
    </xf>
    <xf numFmtId="44" fontId="0" fillId="0" borderId="19" xfId="1" applyFont="1" applyFill="1" applyBorder="1" applyAlignment="1">
      <alignment horizontal="center"/>
    </xf>
    <xf numFmtId="44" fontId="0" fillId="0" borderId="17" xfId="1" applyFont="1" applyBorder="1" applyAlignment="1">
      <alignment horizontal="center"/>
    </xf>
    <xf numFmtId="0" fontId="6" fillId="0" borderId="21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7" fontId="0" fillId="0" borderId="9" xfId="1" applyNumberFormat="1" applyFont="1" applyBorder="1" applyAlignment="1">
      <alignment horizontal="center"/>
    </xf>
    <xf numFmtId="7" fontId="0" fillId="0" borderId="19" xfId="1" applyNumberFormat="1" applyFont="1" applyBorder="1" applyAlignment="1">
      <alignment horizontal="center"/>
    </xf>
    <xf numFmtId="44" fontId="0" fillId="0" borderId="20" xfId="1" applyFont="1" applyBorder="1" applyAlignment="1">
      <alignment horizontal="center"/>
    </xf>
    <xf numFmtId="7" fontId="0" fillId="0" borderId="22" xfId="1" applyNumberFormat="1" applyFont="1" applyFill="1" applyBorder="1" applyAlignment="1">
      <alignment horizontal="center"/>
    </xf>
    <xf numFmtId="9" fontId="0" fillId="0" borderId="17" xfId="0" applyNumberFormat="1" applyBorder="1" applyAlignment="1">
      <alignment horizontal="center"/>
    </xf>
    <xf numFmtId="0" fontId="8" fillId="2" borderId="9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8" fillId="0" borderId="9" xfId="0" applyFont="1" applyFill="1" applyBorder="1" applyAlignment="1">
      <alignment horizontal="center" vertical="center" wrapText="1"/>
    </xf>
    <xf numFmtId="49" fontId="8" fillId="0" borderId="16" xfId="0" applyNumberFormat="1" applyFont="1" applyFill="1" applyBorder="1" applyAlignment="1">
      <alignment horizontal="center" vertical="center" wrapText="1"/>
    </xf>
    <xf numFmtId="164" fontId="1" fillId="0" borderId="9" xfId="1" applyNumberFormat="1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8" fillId="2" borderId="22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8" fillId="0" borderId="22" xfId="0" applyFont="1" applyFill="1" applyBorder="1" applyAlignment="1">
      <alignment horizontal="center" vertical="center" wrapText="1"/>
    </xf>
    <xf numFmtId="164" fontId="1" fillId="0" borderId="22" xfId="1" applyNumberFormat="1" applyFont="1" applyFill="1" applyBorder="1" applyAlignment="1">
      <alignment horizontal="center"/>
    </xf>
    <xf numFmtId="0" fontId="6" fillId="2" borderId="16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0" fillId="0" borderId="18" xfId="0" applyFont="1" applyBorder="1" applyAlignment="1">
      <alignment horizontal="center"/>
    </xf>
    <xf numFmtId="0" fontId="6" fillId="2" borderId="19" xfId="0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/>
    </xf>
    <xf numFmtId="7" fontId="0" fillId="0" borderId="22" xfId="1" applyNumberFormat="1" applyFont="1" applyBorder="1" applyAlignment="1">
      <alignment horizontal="center"/>
    </xf>
    <xf numFmtId="0" fontId="3" fillId="0" borderId="30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/>
    </xf>
    <xf numFmtId="0" fontId="6" fillId="0" borderId="30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7" fontId="0" fillId="0" borderId="31" xfId="1" applyNumberFormat="1" applyFont="1" applyFill="1" applyBorder="1" applyAlignment="1">
      <alignment horizontal="center"/>
    </xf>
    <xf numFmtId="0" fontId="2" fillId="0" borderId="33" xfId="0" applyFont="1" applyFill="1" applyBorder="1" applyAlignment="1">
      <alignment horizontal="center"/>
    </xf>
    <xf numFmtId="7" fontId="0" fillId="0" borderId="31" xfId="1" applyNumberFormat="1" applyFont="1" applyBorder="1" applyAlignment="1">
      <alignment horizontal="center"/>
    </xf>
    <xf numFmtId="0" fontId="8" fillId="0" borderId="30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164" fontId="1" fillId="0" borderId="31" xfId="1" applyNumberFormat="1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6" fillId="0" borderId="31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7" fontId="0" fillId="2" borderId="9" xfId="1" applyNumberFormat="1" applyFont="1" applyFill="1" applyBorder="1" applyAlignment="1">
      <alignment horizontal="center"/>
    </xf>
    <xf numFmtId="7" fontId="0" fillId="2" borderId="19" xfId="1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2" fillId="0" borderId="25" xfId="0" applyFont="1" applyFill="1" applyBorder="1" applyAlignment="1">
      <alignment horizontal="center" vertical="center"/>
    </xf>
    <xf numFmtId="0" fontId="0" fillId="0" borderId="0" xfId="0" quotePrefix="1"/>
    <xf numFmtId="0" fontId="0" fillId="0" borderId="9" xfId="0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2" fillId="0" borderId="25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" fillId="0" borderId="25" xfId="0" applyFont="1" applyFill="1" applyBorder="1" applyAlignment="1">
      <alignment horizontal="left" vertical="center"/>
    </xf>
    <xf numFmtId="0" fontId="8" fillId="0" borderId="31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0" fillId="0" borderId="9" xfId="0" applyBorder="1" applyAlignment="1">
      <alignment horizontal="left"/>
    </xf>
    <xf numFmtId="0" fontId="0" fillId="0" borderId="22" xfId="0" applyBorder="1" applyAlignment="1">
      <alignment horizontal="left"/>
    </xf>
    <xf numFmtId="0" fontId="6" fillId="0" borderId="31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/>
    </xf>
    <xf numFmtId="0" fontId="0" fillId="0" borderId="31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2" xfId="0" applyBorder="1" applyAlignment="1">
      <alignment horizontal="left"/>
    </xf>
    <xf numFmtId="0" fontId="6" fillId="0" borderId="19" xfId="0" applyFont="1" applyFill="1" applyBorder="1" applyAlignment="1">
      <alignment horizontal="left" vertical="center" wrapText="1"/>
    </xf>
    <xf numFmtId="0" fontId="0" fillId="0" borderId="9" xfId="0" applyFont="1" applyBorder="1" applyAlignment="1">
      <alignment horizontal="left"/>
    </xf>
    <xf numFmtId="0" fontId="6" fillId="0" borderId="9" xfId="0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left" vertical="center" wrapText="1"/>
    </xf>
    <xf numFmtId="0" fontId="6" fillId="0" borderId="31" xfId="0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0" fillId="0" borderId="9" xfId="0" applyBorder="1" applyAlignment="1">
      <alignment horizontal="left"/>
    </xf>
    <xf numFmtId="0" fontId="6" fillId="0" borderId="9" xfId="0" applyFont="1" applyFill="1" applyBorder="1" applyAlignment="1">
      <alignment horizontal="left" vertical="center" wrapText="1"/>
    </xf>
    <xf numFmtId="0" fontId="0" fillId="0" borderId="9" xfId="0" applyBorder="1" applyAlignment="1">
      <alignment horizontal="left"/>
    </xf>
    <xf numFmtId="0" fontId="2" fillId="0" borderId="25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left" vertical="center"/>
    </xf>
    <xf numFmtId="0" fontId="2" fillId="0" borderId="36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 wrapText="1"/>
    </xf>
    <xf numFmtId="0" fontId="8" fillId="0" borderId="9" xfId="0" applyFont="1" applyFill="1" applyBorder="1" applyAlignment="1">
      <alignment horizontal="left" wrapText="1"/>
    </xf>
    <xf numFmtId="165" fontId="0" fillId="0" borderId="9" xfId="0" applyNumberFormat="1" applyBorder="1" applyAlignment="1">
      <alignment horizontal="center"/>
    </xf>
    <xf numFmtId="0" fontId="8" fillId="0" borderId="13" xfId="0" applyFont="1" applyFill="1" applyBorder="1" applyAlignment="1">
      <alignment horizontal="center" wrapText="1"/>
    </xf>
    <xf numFmtId="0" fontId="8" fillId="0" borderId="14" xfId="0" applyFont="1" applyFill="1" applyBorder="1" applyAlignment="1">
      <alignment horizontal="center" wrapText="1"/>
    </xf>
    <xf numFmtId="0" fontId="8" fillId="0" borderId="14" xfId="0" applyFont="1" applyFill="1" applyBorder="1" applyAlignment="1">
      <alignment horizontal="left" wrapText="1"/>
    </xf>
    <xf numFmtId="165" fontId="0" fillId="0" borderId="14" xfId="0" applyNumberFormat="1" applyBorder="1" applyAlignment="1">
      <alignment horizontal="center"/>
    </xf>
    <xf numFmtId="0" fontId="8" fillId="0" borderId="16" xfId="0" applyFont="1" applyFill="1" applyBorder="1" applyAlignment="1">
      <alignment horizontal="center" wrapText="1"/>
    </xf>
    <xf numFmtId="0" fontId="8" fillId="0" borderId="18" xfId="0" applyFont="1" applyFill="1" applyBorder="1" applyAlignment="1">
      <alignment horizontal="center" wrapText="1"/>
    </xf>
    <xf numFmtId="0" fontId="8" fillId="0" borderId="19" xfId="0" applyFont="1" applyFill="1" applyBorder="1" applyAlignment="1">
      <alignment horizontal="center" wrapText="1"/>
    </xf>
    <xf numFmtId="0" fontId="8" fillId="0" borderId="19" xfId="0" applyFont="1" applyFill="1" applyBorder="1" applyAlignment="1">
      <alignment horizontal="left" wrapText="1"/>
    </xf>
    <xf numFmtId="165" fontId="0" fillId="0" borderId="19" xfId="0" applyNumberFormat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49" fontId="0" fillId="0" borderId="20" xfId="0" applyNumberFormat="1" applyFill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left"/>
    </xf>
    <xf numFmtId="7" fontId="0" fillId="0" borderId="14" xfId="1" applyNumberFormat="1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25" xfId="0" applyFont="1" applyFill="1" applyBorder="1" applyAlignment="1">
      <alignment horizontal="center" vertical="center"/>
    </xf>
    <xf numFmtId="165" fontId="8" fillId="0" borderId="31" xfId="0" applyNumberFormat="1" applyFont="1" applyFill="1" applyBorder="1" applyAlignment="1">
      <alignment horizontal="center" vertical="center" wrapText="1"/>
    </xf>
    <xf numFmtId="7" fontId="0" fillId="0" borderId="9" xfId="0" applyNumberFormat="1" applyBorder="1" applyAlignment="1">
      <alignment horizontal="center"/>
    </xf>
    <xf numFmtId="7" fontId="6" fillId="0" borderId="31" xfId="0" applyNumberFormat="1" applyFont="1" applyFill="1" applyBorder="1" applyAlignment="1">
      <alignment horizontal="center" vertical="center" wrapText="1"/>
    </xf>
    <xf numFmtId="7" fontId="0" fillId="0" borderId="31" xfId="0" applyNumberFormat="1" applyBorder="1" applyAlignment="1">
      <alignment horizontal="center"/>
    </xf>
    <xf numFmtId="7" fontId="0" fillId="0" borderId="14" xfId="0" applyNumberFormat="1" applyBorder="1" applyAlignment="1">
      <alignment horizontal="center"/>
    </xf>
    <xf numFmtId="165" fontId="8" fillId="0" borderId="14" xfId="0" applyNumberFormat="1" applyFont="1" applyFill="1" applyBorder="1" applyAlignment="1">
      <alignment horizontal="center" wrapText="1"/>
    </xf>
    <xf numFmtId="7" fontId="3" fillId="0" borderId="31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9" xfId="0" applyFont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9" xfId="0" applyFont="1" applyFill="1" applyBorder="1" applyAlignment="1">
      <alignment horizontal="left"/>
    </xf>
    <xf numFmtId="0" fontId="6" fillId="0" borderId="9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7" fontId="4" fillId="0" borderId="31" xfId="1" applyNumberFormat="1" applyFont="1" applyFill="1" applyBorder="1" applyAlignment="1">
      <alignment horizontal="center"/>
    </xf>
    <xf numFmtId="7" fontId="4" fillId="0" borderId="9" xfId="1" applyNumberFormat="1" applyFont="1" applyFill="1" applyBorder="1" applyAlignment="1">
      <alignment horizontal="center"/>
    </xf>
    <xf numFmtId="7" fontId="4" fillId="0" borderId="22" xfId="1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left" vertical="center" wrapText="1"/>
    </xf>
    <xf numFmtId="0" fontId="3" fillId="0" borderId="31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/>
    </xf>
    <xf numFmtId="0" fontId="4" fillId="0" borderId="22" xfId="0" applyFont="1" applyFill="1" applyBorder="1" applyAlignment="1">
      <alignment horizontal="left"/>
    </xf>
    <xf numFmtId="0" fontId="3" fillId="0" borderId="9" xfId="0" applyFont="1" applyFill="1" applyBorder="1" applyAlignment="1">
      <alignment horizontal="left" vertical="center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180974</xdr:colOff>
      <xdr:row>1</xdr:row>
      <xdr:rowOff>152400</xdr:rowOff>
    </xdr:from>
    <xdr:to>
      <xdr:col>3</xdr:col>
      <xdr:colOff>1059758</xdr:colOff>
      <xdr:row>6</xdr:row>
      <xdr:rowOff>171450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4" y="352425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1600200</xdr:colOff>
      <xdr:row>19</xdr:row>
      <xdr:rowOff>104775</xdr:rowOff>
    </xdr:from>
    <xdr:ext cx="184731" cy="264560"/>
    <xdr:sp macro="" textlink="">
      <xdr:nvSpPr>
        <xdr:cNvPr id="5" name="CaixaDeTexto 4"/>
        <xdr:cNvSpPr txBox="1"/>
      </xdr:nvSpPr>
      <xdr:spPr>
        <a:xfrm>
          <a:off x="3238500" y="373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381000</xdr:colOff>
      <xdr:row>11</xdr:row>
      <xdr:rowOff>190499</xdr:rowOff>
    </xdr:from>
    <xdr:ext cx="7600950" cy="4800601"/>
    <xdr:sp macro="" textlink="">
      <xdr:nvSpPr>
        <xdr:cNvPr id="6" name="CaixaDeTexto 5"/>
        <xdr:cNvSpPr txBox="1"/>
      </xdr:nvSpPr>
      <xdr:spPr>
        <a:xfrm>
          <a:off x="1409700" y="2295524"/>
          <a:ext cx="7600950" cy="4800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pt-BR" sz="7000"/>
            <a:t>LISTA DE PREÇOS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PEÇAS  REPOSIÇÃO                                                                                                                                                                                                                              COMPRESSORES      A PISTÃO  </a:t>
          </a:r>
        </a:p>
      </xdr:txBody>
    </xdr:sp>
    <xdr:clientData/>
  </xdr:oneCellAnchor>
  <xdr:oneCellAnchor>
    <xdr:from>
      <xdr:col>4</xdr:col>
      <xdr:colOff>47625</xdr:colOff>
      <xdr:row>71</xdr:row>
      <xdr:rowOff>9525</xdr:rowOff>
    </xdr:from>
    <xdr:ext cx="2762249" cy="895350"/>
    <xdr:sp macro="" textlink="">
      <xdr:nvSpPr>
        <xdr:cNvPr id="7" name="CaixaDeTexto 6"/>
        <xdr:cNvSpPr txBox="1"/>
      </xdr:nvSpPr>
      <xdr:spPr>
        <a:xfrm>
          <a:off x="6553200" y="15544800"/>
          <a:ext cx="2762249" cy="895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2500"/>
            <a:t>Validade : a</a:t>
          </a:r>
          <a:r>
            <a:rPr lang="pt-BR" sz="2500" baseline="0"/>
            <a:t> partir de</a:t>
          </a:r>
          <a:r>
            <a:rPr lang="pt-BR" sz="2500"/>
            <a:t> 03/2017</a:t>
          </a:r>
        </a:p>
      </xdr:txBody>
    </xdr:sp>
    <xdr:clientData/>
  </xdr:oneCellAnchor>
  <xdr:oneCellAnchor>
    <xdr:from>
      <xdr:col>3</xdr:col>
      <xdr:colOff>1457324</xdr:colOff>
      <xdr:row>40</xdr:row>
      <xdr:rowOff>0</xdr:rowOff>
    </xdr:from>
    <xdr:ext cx="4448176" cy="1133476"/>
    <xdr:sp macro="" textlink="">
      <xdr:nvSpPr>
        <xdr:cNvPr id="8" name="CaixaDeTexto 7"/>
        <xdr:cNvSpPr txBox="1"/>
      </xdr:nvSpPr>
      <xdr:spPr>
        <a:xfrm>
          <a:off x="3095624" y="7858125"/>
          <a:ext cx="4448176" cy="11334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000"/>
            <a:t>&gt;</a:t>
          </a:r>
          <a:r>
            <a:rPr lang="pt-BR" sz="3000" baseline="0"/>
            <a:t> INDUSTRIAL                       &gt;ODONTO/HOSPITALAR</a:t>
          </a:r>
          <a:endParaRPr lang="pt-BR" sz="3000"/>
        </a:p>
      </xdr:txBody>
    </xdr:sp>
    <xdr:clientData/>
  </xdr:oneCellAnchor>
  <xdr:twoCellAnchor editAs="oneCell">
    <xdr:from>
      <xdr:col>3</xdr:col>
      <xdr:colOff>4196443</xdr:colOff>
      <xdr:row>51</xdr:row>
      <xdr:rowOff>142876</xdr:rowOff>
    </xdr:from>
    <xdr:to>
      <xdr:col>5</xdr:col>
      <xdr:colOff>990600</xdr:colOff>
      <xdr:row>59</xdr:row>
      <xdr:rowOff>219076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34743" y="10725151"/>
          <a:ext cx="2471057" cy="2057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76200</xdr:colOff>
      <xdr:row>49</xdr:row>
      <xdr:rowOff>74090</xdr:rowOff>
    </xdr:from>
    <xdr:to>
      <xdr:col>3</xdr:col>
      <xdr:colOff>3067050</xdr:colOff>
      <xdr:row>62</xdr:row>
      <xdr:rowOff>104776</xdr:rowOff>
    </xdr:to>
    <xdr:pic>
      <xdr:nvPicPr>
        <xdr:cNvPr id="5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4900" y="10161065"/>
          <a:ext cx="3600450" cy="3250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1266825</xdr:colOff>
      <xdr:row>75</xdr:row>
      <xdr:rowOff>57150</xdr:rowOff>
    </xdr:from>
    <xdr:ext cx="470642" cy="264560"/>
    <xdr:sp macro="" textlink="">
      <xdr:nvSpPr>
        <xdr:cNvPr id="9" name="CaixaDeTexto 8"/>
        <xdr:cNvSpPr txBox="1"/>
      </xdr:nvSpPr>
      <xdr:spPr>
        <a:xfrm>
          <a:off x="8582025" y="16583025"/>
          <a:ext cx="47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 b="1"/>
            <a:t>2017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514349</xdr:colOff>
      <xdr:row>1</xdr:row>
      <xdr:rowOff>104774</xdr:rowOff>
    </xdr:from>
    <xdr:to>
      <xdr:col>7</xdr:col>
      <xdr:colOff>323849</xdr:colOff>
      <xdr:row>34</xdr:row>
      <xdr:rowOff>57149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49" y="304799"/>
          <a:ext cx="7515225" cy="6238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123824</xdr:colOff>
      <xdr:row>1</xdr:row>
      <xdr:rowOff>133349</xdr:rowOff>
    </xdr:from>
    <xdr:to>
      <xdr:col>3</xdr:col>
      <xdr:colOff>1002608</xdr:colOff>
      <xdr:row>6</xdr:row>
      <xdr:rowOff>152399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4" y="333374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1419225</xdr:colOff>
      <xdr:row>65</xdr:row>
      <xdr:rowOff>152400</xdr:rowOff>
    </xdr:from>
    <xdr:ext cx="700641" cy="264560"/>
    <xdr:sp macro="" textlink="">
      <xdr:nvSpPr>
        <xdr:cNvPr id="4" name="CaixaDeTexto 3"/>
        <xdr:cNvSpPr txBox="1"/>
      </xdr:nvSpPr>
      <xdr:spPr>
        <a:xfrm>
          <a:off x="8534400" y="14220825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485774</xdr:colOff>
      <xdr:row>1</xdr:row>
      <xdr:rowOff>28575</xdr:rowOff>
    </xdr:from>
    <xdr:to>
      <xdr:col>8</xdr:col>
      <xdr:colOff>28574</xdr:colOff>
      <xdr:row>34</xdr:row>
      <xdr:rowOff>104775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4" y="228600"/>
          <a:ext cx="8029575" cy="6362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85724</xdr:colOff>
      <xdr:row>1</xdr:row>
      <xdr:rowOff>114300</xdr:rowOff>
    </xdr:from>
    <xdr:to>
      <xdr:col>3</xdr:col>
      <xdr:colOff>964508</xdr:colOff>
      <xdr:row>6</xdr:row>
      <xdr:rowOff>133350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4" y="314325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1419225</xdr:colOff>
      <xdr:row>67</xdr:row>
      <xdr:rowOff>104775</xdr:rowOff>
    </xdr:from>
    <xdr:ext cx="700641" cy="264560"/>
    <xdr:sp macro="" textlink="">
      <xdr:nvSpPr>
        <xdr:cNvPr id="4" name="CaixaDeTexto 3"/>
        <xdr:cNvSpPr txBox="1"/>
      </xdr:nvSpPr>
      <xdr:spPr>
        <a:xfrm>
          <a:off x="8534400" y="14916150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28575</xdr:rowOff>
    </xdr:from>
    <xdr:to>
      <xdr:col>8</xdr:col>
      <xdr:colOff>161925</xdr:colOff>
      <xdr:row>34</xdr:row>
      <xdr:rowOff>133350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" y="228600"/>
          <a:ext cx="8134350" cy="6391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1</xdr:row>
      <xdr:rowOff>85725</xdr:rowOff>
    </xdr:from>
    <xdr:to>
      <xdr:col>3</xdr:col>
      <xdr:colOff>916884</xdr:colOff>
      <xdr:row>6</xdr:row>
      <xdr:rowOff>104775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200" y="285750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1428750</xdr:colOff>
      <xdr:row>65</xdr:row>
      <xdr:rowOff>161925</xdr:rowOff>
    </xdr:from>
    <xdr:ext cx="700641" cy="264560"/>
    <xdr:sp macro="" textlink="">
      <xdr:nvSpPr>
        <xdr:cNvPr id="4" name="CaixaDeTexto 3"/>
        <xdr:cNvSpPr txBox="1"/>
      </xdr:nvSpPr>
      <xdr:spPr>
        <a:xfrm>
          <a:off x="8543925" y="14230350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</xdr:row>
      <xdr:rowOff>95250</xdr:rowOff>
    </xdr:from>
    <xdr:to>
      <xdr:col>8</xdr:col>
      <xdr:colOff>142874</xdr:colOff>
      <xdr:row>34</xdr:row>
      <xdr:rowOff>82628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95275"/>
          <a:ext cx="7753349" cy="62738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</xdr:row>
      <xdr:rowOff>28575</xdr:rowOff>
    </xdr:from>
    <xdr:to>
      <xdr:col>3</xdr:col>
      <xdr:colOff>974034</xdr:colOff>
      <xdr:row>8</xdr:row>
      <xdr:rowOff>47625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609600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1419225</xdr:colOff>
      <xdr:row>72</xdr:row>
      <xdr:rowOff>76200</xdr:rowOff>
    </xdr:from>
    <xdr:ext cx="700641" cy="264560"/>
    <xdr:sp macro="" textlink="">
      <xdr:nvSpPr>
        <xdr:cNvPr id="4" name="CaixaDeTexto 3"/>
        <xdr:cNvSpPr txBox="1"/>
      </xdr:nvSpPr>
      <xdr:spPr>
        <a:xfrm>
          <a:off x="8534400" y="15878175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1</xdr:row>
      <xdr:rowOff>28576</xdr:rowOff>
    </xdr:from>
    <xdr:to>
      <xdr:col>15</xdr:col>
      <xdr:colOff>19051</xdr:colOff>
      <xdr:row>34</xdr:row>
      <xdr:rowOff>129348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" y="228601"/>
          <a:ext cx="8105776" cy="6387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2</xdr:row>
      <xdr:rowOff>57151</xdr:rowOff>
    </xdr:from>
    <xdr:to>
      <xdr:col>4</xdr:col>
      <xdr:colOff>364434</xdr:colOff>
      <xdr:row>7</xdr:row>
      <xdr:rowOff>76201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447676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13</xdr:col>
      <xdr:colOff>1428750</xdr:colOff>
      <xdr:row>69</xdr:row>
      <xdr:rowOff>114300</xdr:rowOff>
    </xdr:from>
    <xdr:ext cx="700641" cy="264560"/>
    <xdr:sp macro="" textlink="">
      <xdr:nvSpPr>
        <xdr:cNvPr id="5" name="CaixaDeTexto 4"/>
        <xdr:cNvSpPr txBox="1"/>
      </xdr:nvSpPr>
      <xdr:spPr>
        <a:xfrm>
          <a:off x="8553450" y="15173325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51277</xdr:rowOff>
    </xdr:from>
    <xdr:to>
      <xdr:col>15</xdr:col>
      <xdr:colOff>533400</xdr:colOff>
      <xdr:row>34</xdr:row>
      <xdr:rowOff>167072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241777"/>
          <a:ext cx="8324850" cy="6402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73716</xdr:colOff>
      <xdr:row>2</xdr:row>
      <xdr:rowOff>57150</xdr:rowOff>
    </xdr:from>
    <xdr:to>
      <xdr:col>4</xdr:col>
      <xdr:colOff>342900</xdr:colOff>
      <xdr:row>7</xdr:row>
      <xdr:rowOff>76200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2816" y="447675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14</xdr:col>
      <xdr:colOff>504825</xdr:colOff>
      <xdr:row>67</xdr:row>
      <xdr:rowOff>114300</xdr:rowOff>
    </xdr:from>
    <xdr:ext cx="700641" cy="264560"/>
    <xdr:sp macro="" textlink="">
      <xdr:nvSpPr>
        <xdr:cNvPr id="4" name="CaixaDeTexto 3"/>
        <xdr:cNvSpPr txBox="1"/>
      </xdr:nvSpPr>
      <xdr:spPr>
        <a:xfrm>
          <a:off x="8239125" y="14678025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2</xdr:row>
      <xdr:rowOff>66675</xdr:rowOff>
    </xdr:from>
    <xdr:to>
      <xdr:col>7</xdr:col>
      <xdr:colOff>542925</xdr:colOff>
      <xdr:row>33</xdr:row>
      <xdr:rowOff>104775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0" y="457200"/>
          <a:ext cx="8172450" cy="5943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342900</xdr:colOff>
      <xdr:row>3</xdr:row>
      <xdr:rowOff>123825</xdr:rowOff>
    </xdr:from>
    <xdr:to>
      <xdr:col>3</xdr:col>
      <xdr:colOff>1221684</xdr:colOff>
      <xdr:row>8</xdr:row>
      <xdr:rowOff>142875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0" y="704850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1400175</xdr:colOff>
      <xdr:row>59</xdr:row>
      <xdr:rowOff>161925</xdr:rowOff>
    </xdr:from>
    <xdr:ext cx="700641" cy="264560"/>
    <xdr:sp macro="" textlink="">
      <xdr:nvSpPr>
        <xdr:cNvPr id="4" name="CaixaDeTexto 3"/>
        <xdr:cNvSpPr txBox="1"/>
      </xdr:nvSpPr>
      <xdr:spPr>
        <a:xfrm>
          <a:off x="8515350" y="12744450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  <xdr:oneCellAnchor>
    <xdr:from>
      <xdr:col>2</xdr:col>
      <xdr:colOff>314325</xdr:colOff>
      <xdr:row>9</xdr:row>
      <xdr:rowOff>19050</xdr:rowOff>
    </xdr:from>
    <xdr:ext cx="794064" cy="468013"/>
    <xdr:sp macro="" textlink="">
      <xdr:nvSpPr>
        <xdr:cNvPr id="5" name="CaixaDeTexto 4"/>
        <xdr:cNvSpPr txBox="1"/>
      </xdr:nvSpPr>
      <xdr:spPr>
        <a:xfrm>
          <a:off x="1343025" y="1743075"/>
          <a:ext cx="794064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2400" b="1"/>
            <a:t>F154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1</xdr:row>
      <xdr:rowOff>180975</xdr:rowOff>
    </xdr:from>
    <xdr:to>
      <xdr:col>7</xdr:col>
      <xdr:colOff>419100</xdr:colOff>
      <xdr:row>34</xdr:row>
      <xdr:rowOff>95250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9175" y="381000"/>
          <a:ext cx="8020050" cy="6200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2</xdr:row>
      <xdr:rowOff>180975</xdr:rowOff>
    </xdr:from>
    <xdr:to>
      <xdr:col>3</xdr:col>
      <xdr:colOff>1069284</xdr:colOff>
      <xdr:row>8</xdr:row>
      <xdr:rowOff>9525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571500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1419225</xdr:colOff>
      <xdr:row>77</xdr:row>
      <xdr:rowOff>123825</xdr:rowOff>
    </xdr:from>
    <xdr:ext cx="700641" cy="264560"/>
    <xdr:sp macro="" textlink="">
      <xdr:nvSpPr>
        <xdr:cNvPr id="4" name="CaixaDeTexto 3"/>
        <xdr:cNvSpPr txBox="1"/>
      </xdr:nvSpPr>
      <xdr:spPr>
        <a:xfrm>
          <a:off x="8734425" y="15925800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  <xdr:twoCellAnchor>
    <xdr:from>
      <xdr:col>3</xdr:col>
      <xdr:colOff>2105025</xdr:colOff>
      <xdr:row>9</xdr:row>
      <xdr:rowOff>76199</xdr:rowOff>
    </xdr:from>
    <xdr:to>
      <xdr:col>3</xdr:col>
      <xdr:colOff>2238375</xdr:colOff>
      <xdr:row>10</xdr:row>
      <xdr:rowOff>104774</xdr:rowOff>
    </xdr:to>
    <xdr:sp macro="" textlink="">
      <xdr:nvSpPr>
        <xdr:cNvPr id="5" name="Retângulo 4"/>
        <xdr:cNvSpPr/>
      </xdr:nvSpPr>
      <xdr:spPr>
        <a:xfrm>
          <a:off x="3743325" y="1800224"/>
          <a:ext cx="133350" cy="2190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8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2</xdr:row>
      <xdr:rowOff>0</xdr:rowOff>
    </xdr:from>
    <xdr:to>
      <xdr:col>7</xdr:col>
      <xdr:colOff>504825</xdr:colOff>
      <xdr:row>33</xdr:row>
      <xdr:rowOff>180975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50" y="390525"/>
          <a:ext cx="7800975" cy="6086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9525</xdr:colOff>
      <xdr:row>2</xdr:row>
      <xdr:rowOff>0</xdr:rowOff>
    </xdr:from>
    <xdr:to>
      <xdr:col>3</xdr:col>
      <xdr:colOff>838200</xdr:colOff>
      <xdr:row>8</xdr:row>
      <xdr:rowOff>38100</xdr:rowOff>
    </xdr:to>
    <xdr:sp macro="" textlink="">
      <xdr:nvSpPr>
        <xdr:cNvPr id="4" name="Retângulo 3"/>
        <xdr:cNvSpPr/>
      </xdr:nvSpPr>
      <xdr:spPr>
        <a:xfrm>
          <a:off x="1038225" y="390525"/>
          <a:ext cx="1438275" cy="118110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 b="0" cap="none" spc="0">
            <a:ln w="18415" cmpd="sng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</xdr:col>
      <xdr:colOff>342900</xdr:colOff>
      <xdr:row>2</xdr:row>
      <xdr:rowOff>180975</xdr:rowOff>
    </xdr:from>
    <xdr:to>
      <xdr:col>3</xdr:col>
      <xdr:colOff>1221684</xdr:colOff>
      <xdr:row>8</xdr:row>
      <xdr:rowOff>9525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0" y="571500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1419225</xdr:colOff>
      <xdr:row>61</xdr:row>
      <xdr:rowOff>161925</xdr:rowOff>
    </xdr:from>
    <xdr:ext cx="700641" cy="264560"/>
    <xdr:sp macro="" textlink="">
      <xdr:nvSpPr>
        <xdr:cNvPr id="5" name="CaixaDeTexto 4"/>
        <xdr:cNvSpPr txBox="1"/>
      </xdr:nvSpPr>
      <xdr:spPr>
        <a:xfrm>
          <a:off x="8534400" y="13239750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600074</xdr:colOff>
      <xdr:row>2</xdr:row>
      <xdr:rowOff>38100</xdr:rowOff>
    </xdr:from>
    <xdr:to>
      <xdr:col>7</xdr:col>
      <xdr:colOff>342899</xdr:colOff>
      <xdr:row>33</xdr:row>
      <xdr:rowOff>104775</xdr:rowOff>
    </xdr:to>
    <xdr:pic>
      <xdr:nvPicPr>
        <xdr:cNvPr id="3" name="Imagem 4" descr="VISTA EXPLODIDA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28774" y="428625"/>
          <a:ext cx="7419975" cy="597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180974</xdr:colOff>
      <xdr:row>1</xdr:row>
      <xdr:rowOff>152400</xdr:rowOff>
    </xdr:from>
    <xdr:to>
      <xdr:col>3</xdr:col>
      <xdr:colOff>1059758</xdr:colOff>
      <xdr:row>6</xdr:row>
      <xdr:rowOff>171450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4" y="352425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180975</xdr:colOff>
      <xdr:row>6</xdr:row>
      <xdr:rowOff>161925</xdr:rowOff>
    </xdr:from>
    <xdr:ext cx="572593" cy="593304"/>
    <xdr:sp macro="" textlink="">
      <xdr:nvSpPr>
        <xdr:cNvPr id="5" name="CaixaDeTexto 4"/>
        <xdr:cNvSpPr txBox="1"/>
      </xdr:nvSpPr>
      <xdr:spPr>
        <a:xfrm>
          <a:off x="1209675" y="1314450"/>
          <a:ext cx="572593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3200" b="1"/>
            <a:t>SS</a:t>
          </a:r>
        </a:p>
      </xdr:txBody>
    </xdr:sp>
    <xdr:clientData/>
  </xdr:oneCellAnchor>
  <xdr:oneCellAnchor>
    <xdr:from>
      <xdr:col>6</xdr:col>
      <xdr:colOff>1428750</xdr:colOff>
      <xdr:row>64</xdr:row>
      <xdr:rowOff>123825</xdr:rowOff>
    </xdr:from>
    <xdr:ext cx="700641" cy="264560"/>
    <xdr:sp macro="" textlink="">
      <xdr:nvSpPr>
        <xdr:cNvPr id="6" name="CaixaDeTexto 5"/>
        <xdr:cNvSpPr txBox="1"/>
      </xdr:nvSpPr>
      <xdr:spPr>
        <a:xfrm>
          <a:off x="8743950" y="16668750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76200</xdr:rowOff>
    </xdr:from>
    <xdr:to>
      <xdr:col>7</xdr:col>
      <xdr:colOff>542925</xdr:colOff>
      <xdr:row>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4375" y="276225"/>
          <a:ext cx="8372475" cy="6324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180974</xdr:colOff>
      <xdr:row>1</xdr:row>
      <xdr:rowOff>152400</xdr:rowOff>
    </xdr:from>
    <xdr:to>
      <xdr:col>3</xdr:col>
      <xdr:colOff>1059758</xdr:colOff>
      <xdr:row>6</xdr:row>
      <xdr:rowOff>171450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4" y="352425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180975</xdr:colOff>
      <xdr:row>6</xdr:row>
      <xdr:rowOff>161925</xdr:rowOff>
    </xdr:from>
    <xdr:ext cx="572593" cy="593304"/>
    <xdr:sp macro="" textlink="">
      <xdr:nvSpPr>
        <xdr:cNvPr id="4" name="CaixaDeTexto 3"/>
        <xdr:cNvSpPr txBox="1"/>
      </xdr:nvSpPr>
      <xdr:spPr>
        <a:xfrm>
          <a:off x="1209675" y="1314450"/>
          <a:ext cx="572593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3200" b="1"/>
            <a:t>SS</a:t>
          </a:r>
        </a:p>
      </xdr:txBody>
    </xdr:sp>
    <xdr:clientData/>
  </xdr:oneCellAnchor>
  <xdr:oneCellAnchor>
    <xdr:from>
      <xdr:col>6</xdr:col>
      <xdr:colOff>1428750</xdr:colOff>
      <xdr:row>59</xdr:row>
      <xdr:rowOff>123825</xdr:rowOff>
    </xdr:from>
    <xdr:ext cx="700641" cy="264560"/>
    <xdr:sp macro="" textlink="">
      <xdr:nvSpPr>
        <xdr:cNvPr id="5" name="CaixaDeTexto 4"/>
        <xdr:cNvSpPr txBox="1"/>
      </xdr:nvSpPr>
      <xdr:spPr>
        <a:xfrm>
          <a:off x="8743950" y="13944600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180974</xdr:colOff>
      <xdr:row>1</xdr:row>
      <xdr:rowOff>152400</xdr:rowOff>
    </xdr:from>
    <xdr:to>
      <xdr:col>3</xdr:col>
      <xdr:colOff>1059758</xdr:colOff>
      <xdr:row>6</xdr:row>
      <xdr:rowOff>171450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4" y="352425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304800</xdr:colOff>
      <xdr:row>7</xdr:row>
      <xdr:rowOff>38100</xdr:rowOff>
    </xdr:from>
    <xdr:to>
      <xdr:col>7</xdr:col>
      <xdr:colOff>466725</xdr:colOff>
      <xdr:row>31</xdr:row>
      <xdr:rowOff>104775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0" y="1381125"/>
          <a:ext cx="7658100" cy="463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180975</xdr:colOff>
      <xdr:row>6</xdr:row>
      <xdr:rowOff>161925</xdr:rowOff>
    </xdr:from>
    <xdr:ext cx="1250279" cy="593304"/>
    <xdr:sp macro="" textlink="">
      <xdr:nvSpPr>
        <xdr:cNvPr id="4" name="CaixaDeTexto 3"/>
        <xdr:cNvSpPr txBox="1"/>
      </xdr:nvSpPr>
      <xdr:spPr>
        <a:xfrm>
          <a:off x="1209675" y="1314450"/>
          <a:ext cx="1250279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3200" b="1"/>
            <a:t>Airclik</a:t>
          </a:r>
        </a:p>
      </xdr:txBody>
    </xdr:sp>
    <xdr:clientData/>
  </xdr:oneCellAnchor>
  <xdr:oneCellAnchor>
    <xdr:from>
      <xdr:col>6</xdr:col>
      <xdr:colOff>1428750</xdr:colOff>
      <xdr:row>57</xdr:row>
      <xdr:rowOff>104775</xdr:rowOff>
    </xdr:from>
    <xdr:ext cx="700641" cy="264560"/>
    <xdr:sp macro="" textlink="">
      <xdr:nvSpPr>
        <xdr:cNvPr id="7" name="CaixaDeTexto 6"/>
        <xdr:cNvSpPr txBox="1"/>
      </xdr:nvSpPr>
      <xdr:spPr>
        <a:xfrm>
          <a:off x="8743950" y="11668125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180974</xdr:colOff>
      <xdr:row>1</xdr:row>
      <xdr:rowOff>152400</xdr:rowOff>
    </xdr:from>
    <xdr:to>
      <xdr:col>3</xdr:col>
      <xdr:colOff>1059758</xdr:colOff>
      <xdr:row>6</xdr:row>
      <xdr:rowOff>171450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4" y="352425"/>
          <a:ext cx="2097984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419100</xdr:colOff>
      <xdr:row>6</xdr:row>
      <xdr:rowOff>161925</xdr:rowOff>
    </xdr:from>
    <xdr:ext cx="1205073" cy="593304"/>
    <xdr:sp macro="" textlink="">
      <xdr:nvSpPr>
        <xdr:cNvPr id="4" name="CaixaDeTexto 3"/>
        <xdr:cNvSpPr txBox="1"/>
      </xdr:nvSpPr>
      <xdr:spPr>
        <a:xfrm>
          <a:off x="838200" y="1314450"/>
          <a:ext cx="1205073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3200" b="1"/>
            <a:t>F3001</a:t>
          </a:r>
        </a:p>
      </xdr:txBody>
    </xdr:sp>
    <xdr:clientData/>
  </xdr:oneCellAnchor>
  <xdr:oneCellAnchor>
    <xdr:from>
      <xdr:col>6</xdr:col>
      <xdr:colOff>1428750</xdr:colOff>
      <xdr:row>57</xdr:row>
      <xdr:rowOff>104775</xdr:rowOff>
    </xdr:from>
    <xdr:ext cx="700641" cy="264560"/>
    <xdr:sp macro="" textlink="">
      <xdr:nvSpPr>
        <xdr:cNvPr id="5" name="CaixaDeTexto 4"/>
        <xdr:cNvSpPr txBox="1"/>
      </xdr:nvSpPr>
      <xdr:spPr>
        <a:xfrm>
          <a:off x="8743950" y="12192000"/>
          <a:ext cx="70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100"/>
            <a:t>* sem IPI</a:t>
          </a:r>
        </a:p>
      </xdr:txBody>
    </xdr:sp>
    <xdr:clientData/>
  </xdr:oneCellAnchor>
  <xdr:twoCellAnchor editAs="oneCell">
    <xdr:from>
      <xdr:col>3</xdr:col>
      <xdr:colOff>980435</xdr:colOff>
      <xdr:row>5</xdr:row>
      <xdr:rowOff>133350</xdr:rowOff>
    </xdr:from>
    <xdr:to>
      <xdr:col>5</xdr:col>
      <xdr:colOff>752475</xdr:colOff>
      <xdr:row>28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8735" y="1095375"/>
          <a:ext cx="5448940" cy="4352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285749</xdr:colOff>
      <xdr:row>1</xdr:row>
      <xdr:rowOff>142874</xdr:rowOff>
    </xdr:from>
    <xdr:to>
      <xdr:col>8</xdr:col>
      <xdr:colOff>200025</xdr:colOff>
      <xdr:row>34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95449" y="342899"/>
          <a:ext cx="8496301" cy="61436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9525</xdr:colOff>
      <xdr:row>2</xdr:row>
      <xdr:rowOff>0</xdr:rowOff>
    </xdr:from>
    <xdr:to>
      <xdr:col>3</xdr:col>
      <xdr:colOff>838200</xdr:colOff>
      <xdr:row>8</xdr:row>
      <xdr:rowOff>38100</xdr:rowOff>
    </xdr:to>
    <xdr:sp macro="" textlink="">
      <xdr:nvSpPr>
        <xdr:cNvPr id="3" name="Retângulo 2"/>
        <xdr:cNvSpPr/>
      </xdr:nvSpPr>
      <xdr:spPr>
        <a:xfrm>
          <a:off x="1038225" y="390525"/>
          <a:ext cx="1438275" cy="118110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 b="0" cap="none" spc="0">
            <a:ln w="18415" cmpd="sng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</xdr:col>
      <xdr:colOff>28575</xdr:colOff>
      <xdr:row>1</xdr:row>
      <xdr:rowOff>142875</xdr:rowOff>
    </xdr:from>
    <xdr:to>
      <xdr:col>3</xdr:col>
      <xdr:colOff>690189</xdr:colOff>
      <xdr:row>5</xdr:row>
      <xdr:rowOff>180975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8275" y="342900"/>
          <a:ext cx="2099889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466725</xdr:colOff>
      <xdr:row>6</xdr:row>
      <xdr:rowOff>161925</xdr:rowOff>
    </xdr:from>
    <xdr:ext cx="833562" cy="374141"/>
    <xdr:sp macro="" textlink="">
      <xdr:nvSpPr>
        <xdr:cNvPr id="7" name="CaixaDeTexto 6"/>
        <xdr:cNvSpPr txBox="1"/>
      </xdr:nvSpPr>
      <xdr:spPr>
        <a:xfrm>
          <a:off x="657225" y="1314450"/>
          <a:ext cx="833562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pt-BR" sz="1800" b="1"/>
            <a:t>VS 314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6"/>
  <sheetViews>
    <sheetView topLeftCell="A28" workbookViewId="0">
      <selection activeCell="B2" sqref="B2:G76"/>
    </sheetView>
  </sheetViews>
  <sheetFormatPr defaultRowHeight="15" x14ac:dyDescent="0.25"/>
  <cols>
    <col min="1" max="1" width="6.28515625" customWidth="1"/>
    <col min="2" max="3" width="9.140625" style="1"/>
    <col min="4" max="4" width="73" style="1" customWidth="1"/>
    <col min="5" max="5" width="12.140625" style="1" bestFit="1" customWidth="1"/>
    <col min="6" max="6" width="22.85546875" style="1" customWidth="1"/>
    <col min="7" max="7" width="9.140625" style="1"/>
    <col min="8" max="8" width="11.85546875" bestFit="1" customWidth="1"/>
    <col min="9" max="9" width="33.140625" bestFit="1" customWidth="1"/>
  </cols>
  <sheetData>
    <row r="1" spans="1:7" ht="15.75" thickBot="1" x14ac:dyDescent="0.3"/>
    <row r="2" spans="1:7" x14ac:dyDescent="0.25">
      <c r="A2" s="99" t="s">
        <v>198</v>
      </c>
      <c r="B2" s="167" t="s">
        <v>195</v>
      </c>
      <c r="C2" s="168"/>
      <c r="D2" s="168"/>
      <c r="E2" s="168"/>
      <c r="F2" s="168"/>
      <c r="G2" s="169"/>
    </row>
    <row r="3" spans="1:7" x14ac:dyDescent="0.25">
      <c r="B3" s="170"/>
      <c r="C3" s="171"/>
      <c r="D3" s="171"/>
      <c r="E3" s="171"/>
      <c r="F3" s="171"/>
      <c r="G3" s="172"/>
    </row>
    <row r="4" spans="1:7" x14ac:dyDescent="0.25">
      <c r="B4" s="170"/>
      <c r="C4" s="171"/>
      <c r="D4" s="171"/>
      <c r="E4" s="171"/>
      <c r="F4" s="171"/>
      <c r="G4" s="172"/>
    </row>
    <row r="5" spans="1:7" x14ac:dyDescent="0.25">
      <c r="B5" s="170"/>
      <c r="C5" s="171"/>
      <c r="D5" s="171"/>
      <c r="E5" s="171"/>
      <c r="F5" s="171"/>
      <c r="G5" s="172"/>
    </row>
    <row r="6" spans="1:7" x14ac:dyDescent="0.25">
      <c r="B6" s="170"/>
      <c r="C6" s="171"/>
      <c r="D6" s="171"/>
      <c r="E6" s="171"/>
      <c r="F6" s="171"/>
      <c r="G6" s="172"/>
    </row>
    <row r="7" spans="1:7" x14ac:dyDescent="0.25">
      <c r="B7" s="170"/>
      <c r="C7" s="171"/>
      <c r="D7" s="171"/>
      <c r="E7" s="171"/>
      <c r="F7" s="171"/>
      <c r="G7" s="172"/>
    </row>
    <row r="8" spans="1:7" x14ac:dyDescent="0.25">
      <c r="B8" s="170"/>
      <c r="C8" s="171"/>
      <c r="D8" s="171"/>
      <c r="E8" s="171"/>
      <c r="F8" s="171"/>
      <c r="G8" s="172"/>
    </row>
    <row r="9" spans="1:7" x14ac:dyDescent="0.25">
      <c r="B9" s="170"/>
      <c r="C9" s="171"/>
      <c r="D9" s="171"/>
      <c r="E9" s="171"/>
      <c r="F9" s="171"/>
      <c r="G9" s="172"/>
    </row>
    <row r="10" spans="1:7" x14ac:dyDescent="0.25">
      <c r="B10" s="170"/>
      <c r="C10" s="171"/>
      <c r="D10" s="171"/>
      <c r="E10" s="171"/>
      <c r="F10" s="171"/>
      <c r="G10" s="172"/>
    </row>
    <row r="11" spans="1:7" x14ac:dyDescent="0.25">
      <c r="B11" s="170"/>
      <c r="C11" s="171"/>
      <c r="D11" s="171"/>
      <c r="E11" s="171"/>
      <c r="F11" s="171"/>
      <c r="G11" s="172"/>
    </row>
    <row r="12" spans="1:7" x14ac:dyDescent="0.25">
      <c r="B12" s="170"/>
      <c r="C12" s="171"/>
      <c r="D12" s="171"/>
      <c r="E12" s="171"/>
      <c r="F12" s="171"/>
      <c r="G12" s="172"/>
    </row>
    <row r="13" spans="1:7" x14ac:dyDescent="0.25">
      <c r="B13" s="170"/>
      <c r="C13" s="171"/>
      <c r="D13" s="171"/>
      <c r="E13" s="171"/>
      <c r="F13" s="171"/>
      <c r="G13" s="172"/>
    </row>
    <row r="14" spans="1:7" x14ac:dyDescent="0.25">
      <c r="B14" s="170"/>
      <c r="C14" s="171"/>
      <c r="D14" s="171"/>
      <c r="E14" s="171"/>
      <c r="F14" s="171"/>
      <c r="G14" s="172"/>
    </row>
    <row r="15" spans="1:7" x14ac:dyDescent="0.25">
      <c r="B15" s="170"/>
      <c r="C15" s="171"/>
      <c r="D15" s="171"/>
      <c r="E15" s="171"/>
      <c r="F15" s="171"/>
      <c r="G15" s="172"/>
    </row>
    <row r="16" spans="1:7" x14ac:dyDescent="0.25">
      <c r="B16" s="170"/>
      <c r="C16" s="171"/>
      <c r="D16" s="171"/>
      <c r="E16" s="171"/>
      <c r="F16" s="171"/>
      <c r="G16" s="172"/>
    </row>
    <row r="17" spans="2:7" x14ac:dyDescent="0.25">
      <c r="B17" s="170"/>
      <c r="C17" s="171"/>
      <c r="D17" s="171"/>
      <c r="E17" s="171"/>
      <c r="F17" s="171"/>
      <c r="G17" s="172"/>
    </row>
    <row r="18" spans="2:7" x14ac:dyDescent="0.25">
      <c r="B18" s="170"/>
      <c r="C18" s="171"/>
      <c r="D18" s="171"/>
      <c r="E18" s="171"/>
      <c r="F18" s="171"/>
      <c r="G18" s="172"/>
    </row>
    <row r="19" spans="2:7" x14ac:dyDescent="0.25">
      <c r="B19" s="170"/>
      <c r="C19" s="171"/>
      <c r="D19" s="171"/>
      <c r="E19" s="171"/>
      <c r="F19" s="171"/>
      <c r="G19" s="172"/>
    </row>
    <row r="20" spans="2:7" x14ac:dyDescent="0.25">
      <c r="B20" s="170"/>
      <c r="C20" s="171"/>
      <c r="D20" s="171"/>
      <c r="E20" s="171"/>
      <c r="F20" s="171"/>
      <c r="G20" s="172"/>
    </row>
    <row r="21" spans="2:7" x14ac:dyDescent="0.25">
      <c r="B21" s="170"/>
      <c r="C21" s="171"/>
      <c r="D21" s="171"/>
      <c r="E21" s="171"/>
      <c r="F21" s="171"/>
      <c r="G21" s="172"/>
    </row>
    <row r="22" spans="2:7" x14ac:dyDescent="0.25">
      <c r="B22" s="170"/>
      <c r="C22" s="171"/>
      <c r="D22" s="171"/>
      <c r="E22" s="171"/>
      <c r="F22" s="171"/>
      <c r="G22" s="172"/>
    </row>
    <row r="23" spans="2:7" x14ac:dyDescent="0.25">
      <c r="B23" s="170"/>
      <c r="C23" s="171"/>
      <c r="D23" s="171"/>
      <c r="E23" s="171"/>
      <c r="F23" s="171"/>
      <c r="G23" s="172"/>
    </row>
    <row r="24" spans="2:7" x14ac:dyDescent="0.25">
      <c r="B24" s="170"/>
      <c r="C24" s="171"/>
      <c r="D24" s="171"/>
      <c r="E24" s="171"/>
      <c r="F24" s="171"/>
      <c r="G24" s="172"/>
    </row>
    <row r="25" spans="2:7" x14ac:dyDescent="0.25">
      <c r="B25" s="170"/>
      <c r="C25" s="171"/>
      <c r="D25" s="171"/>
      <c r="E25" s="171"/>
      <c r="F25" s="171"/>
      <c r="G25" s="172"/>
    </row>
    <row r="26" spans="2:7" x14ac:dyDescent="0.25">
      <c r="B26" s="170"/>
      <c r="C26" s="171"/>
      <c r="D26" s="171"/>
      <c r="E26" s="171"/>
      <c r="F26" s="171"/>
      <c r="G26" s="172"/>
    </row>
    <row r="27" spans="2:7" x14ac:dyDescent="0.25">
      <c r="B27" s="170"/>
      <c r="C27" s="171"/>
      <c r="D27" s="171"/>
      <c r="E27" s="171"/>
      <c r="F27" s="171"/>
      <c r="G27" s="172"/>
    </row>
    <row r="28" spans="2:7" x14ac:dyDescent="0.25">
      <c r="B28" s="170"/>
      <c r="C28" s="171"/>
      <c r="D28" s="171"/>
      <c r="E28" s="171"/>
      <c r="F28" s="171"/>
      <c r="G28" s="172"/>
    </row>
    <row r="29" spans="2:7" x14ac:dyDescent="0.25">
      <c r="B29" s="170"/>
      <c r="C29" s="171"/>
      <c r="D29" s="171"/>
      <c r="E29" s="171"/>
      <c r="F29" s="171"/>
      <c r="G29" s="172"/>
    </row>
    <row r="30" spans="2:7" x14ac:dyDescent="0.25">
      <c r="B30" s="170"/>
      <c r="C30" s="171"/>
      <c r="D30" s="171"/>
      <c r="E30" s="171"/>
      <c r="F30" s="171"/>
      <c r="G30" s="172"/>
    </row>
    <row r="31" spans="2:7" x14ac:dyDescent="0.25">
      <c r="B31" s="170"/>
      <c r="C31" s="171"/>
      <c r="D31" s="171"/>
      <c r="E31" s="171"/>
      <c r="F31" s="171"/>
      <c r="G31" s="172"/>
    </row>
    <row r="32" spans="2:7" x14ac:dyDescent="0.25">
      <c r="B32" s="170"/>
      <c r="C32" s="171"/>
      <c r="D32" s="171"/>
      <c r="E32" s="171"/>
      <c r="F32" s="171"/>
      <c r="G32" s="172"/>
    </row>
    <row r="33" spans="2:9" x14ac:dyDescent="0.25">
      <c r="B33" s="170"/>
      <c r="C33" s="171"/>
      <c r="D33" s="171"/>
      <c r="E33" s="171"/>
      <c r="F33" s="171"/>
      <c r="G33" s="172"/>
    </row>
    <row r="34" spans="2:9" x14ac:dyDescent="0.25">
      <c r="B34" s="170"/>
      <c r="C34" s="171"/>
      <c r="D34" s="171"/>
      <c r="E34" s="171"/>
      <c r="F34" s="171"/>
      <c r="G34" s="172"/>
    </row>
    <row r="35" spans="2:9" x14ac:dyDescent="0.25">
      <c r="B35" s="170"/>
      <c r="C35" s="171"/>
      <c r="D35" s="171"/>
      <c r="E35" s="171"/>
      <c r="F35" s="171"/>
      <c r="G35" s="172"/>
    </row>
    <row r="36" spans="2:9" x14ac:dyDescent="0.25">
      <c r="B36" s="170"/>
      <c r="C36" s="171"/>
      <c r="D36" s="171"/>
      <c r="E36" s="171"/>
      <c r="F36" s="171"/>
      <c r="G36" s="172"/>
    </row>
    <row r="37" spans="2:9" ht="20.100000000000001" customHeight="1" x14ac:dyDescent="0.25">
      <c r="B37" s="170"/>
      <c r="C37" s="171"/>
      <c r="D37" s="171"/>
      <c r="E37" s="171"/>
      <c r="F37" s="171"/>
      <c r="G37" s="172"/>
    </row>
    <row r="38" spans="2:9" ht="20.100000000000001" customHeight="1" x14ac:dyDescent="0.25">
      <c r="B38" s="170"/>
      <c r="C38" s="171"/>
      <c r="D38" s="171"/>
      <c r="E38" s="171"/>
      <c r="F38" s="171"/>
      <c r="G38" s="172"/>
    </row>
    <row r="39" spans="2:9" ht="20.100000000000001" customHeight="1" x14ac:dyDescent="0.25">
      <c r="B39" s="170"/>
      <c r="C39" s="171"/>
      <c r="D39" s="171"/>
      <c r="E39" s="171"/>
      <c r="F39" s="171"/>
      <c r="G39" s="172"/>
      <c r="I39" s="84"/>
    </row>
    <row r="40" spans="2:9" ht="20.100000000000001" customHeight="1" x14ac:dyDescent="0.25">
      <c r="B40" s="170"/>
      <c r="C40" s="171"/>
      <c r="D40" s="171"/>
      <c r="E40" s="171"/>
      <c r="F40" s="171"/>
      <c r="G40" s="172"/>
    </row>
    <row r="41" spans="2:9" ht="20.100000000000001" customHeight="1" x14ac:dyDescent="0.25">
      <c r="B41" s="170"/>
      <c r="C41" s="171"/>
      <c r="D41" s="171"/>
      <c r="E41" s="171"/>
      <c r="F41" s="171"/>
      <c r="G41" s="172"/>
    </row>
    <row r="42" spans="2:9" ht="20.100000000000001" customHeight="1" x14ac:dyDescent="0.25">
      <c r="B42" s="170"/>
      <c r="C42" s="171"/>
      <c r="D42" s="171"/>
      <c r="E42" s="171"/>
      <c r="F42" s="171"/>
      <c r="G42" s="172"/>
    </row>
    <row r="43" spans="2:9" ht="20.100000000000001" customHeight="1" x14ac:dyDescent="0.25">
      <c r="B43" s="170"/>
      <c r="C43" s="171"/>
      <c r="D43" s="171"/>
      <c r="E43" s="171"/>
      <c r="F43" s="171"/>
      <c r="G43" s="172"/>
    </row>
    <row r="44" spans="2:9" ht="20.100000000000001" customHeight="1" x14ac:dyDescent="0.25">
      <c r="B44" s="170"/>
      <c r="C44" s="171"/>
      <c r="D44" s="171"/>
      <c r="E44" s="171"/>
      <c r="F44" s="171"/>
      <c r="G44" s="172"/>
    </row>
    <row r="45" spans="2:9" ht="20.100000000000001" customHeight="1" x14ac:dyDescent="0.25">
      <c r="B45" s="170"/>
      <c r="C45" s="171"/>
      <c r="D45" s="171"/>
      <c r="E45" s="171"/>
      <c r="F45" s="171"/>
      <c r="G45" s="172"/>
    </row>
    <row r="46" spans="2:9" ht="20.100000000000001" customHeight="1" x14ac:dyDescent="0.25">
      <c r="B46" s="170"/>
      <c r="C46" s="171"/>
      <c r="D46" s="171"/>
      <c r="E46" s="171"/>
      <c r="F46" s="171"/>
      <c r="G46" s="172"/>
    </row>
    <row r="47" spans="2:9" ht="20.100000000000001" customHeight="1" x14ac:dyDescent="0.25">
      <c r="B47" s="170"/>
      <c r="C47" s="171"/>
      <c r="D47" s="171"/>
      <c r="E47" s="171"/>
      <c r="F47" s="171"/>
      <c r="G47" s="172"/>
    </row>
    <row r="48" spans="2:9" ht="20.100000000000001" customHeight="1" x14ac:dyDescent="0.25">
      <c r="B48" s="170"/>
      <c r="C48" s="171"/>
      <c r="D48" s="171"/>
      <c r="E48" s="171"/>
      <c r="F48" s="171"/>
      <c r="G48" s="172"/>
    </row>
    <row r="49" spans="1:9" ht="20.100000000000001" customHeight="1" x14ac:dyDescent="0.25">
      <c r="B49" s="170"/>
      <c r="C49" s="171"/>
      <c r="D49" s="171"/>
      <c r="E49" s="171"/>
      <c r="F49" s="171"/>
      <c r="G49" s="172"/>
    </row>
    <row r="50" spans="1:9" ht="20.100000000000001" customHeight="1" x14ac:dyDescent="0.25">
      <c r="B50" s="170"/>
      <c r="C50" s="171"/>
      <c r="D50" s="171"/>
      <c r="E50" s="171"/>
      <c r="F50" s="171"/>
      <c r="G50" s="172"/>
    </row>
    <row r="51" spans="1:9" ht="20.100000000000001" customHeight="1" x14ac:dyDescent="0.25">
      <c r="B51" s="170"/>
      <c r="C51" s="171"/>
      <c r="D51" s="171"/>
      <c r="E51" s="171"/>
      <c r="F51" s="171"/>
      <c r="G51" s="172"/>
    </row>
    <row r="52" spans="1:9" ht="20.100000000000001" customHeight="1" x14ac:dyDescent="0.25">
      <c r="B52" s="170"/>
      <c r="C52" s="171"/>
      <c r="D52" s="171"/>
      <c r="E52" s="171"/>
      <c r="F52" s="171"/>
      <c r="G52" s="172"/>
    </row>
    <row r="53" spans="1:9" ht="20.100000000000001" customHeight="1" x14ac:dyDescent="0.25">
      <c r="B53" s="170"/>
      <c r="C53" s="171"/>
      <c r="D53" s="171"/>
      <c r="E53" s="171"/>
      <c r="F53" s="171"/>
      <c r="G53" s="172"/>
    </row>
    <row r="54" spans="1:9" ht="20.100000000000001" customHeight="1" x14ac:dyDescent="0.25">
      <c r="B54" s="170"/>
      <c r="C54" s="171"/>
      <c r="D54" s="171"/>
      <c r="E54" s="171"/>
      <c r="F54" s="171"/>
      <c r="G54" s="172"/>
    </row>
    <row r="55" spans="1:9" ht="20.100000000000001" customHeight="1" x14ac:dyDescent="0.25">
      <c r="A55" s="40"/>
      <c r="B55" s="170"/>
      <c r="C55" s="171"/>
      <c r="D55" s="171"/>
      <c r="E55" s="171"/>
      <c r="F55" s="171"/>
      <c r="G55" s="172"/>
      <c r="H55" s="40"/>
      <c r="I55" s="40"/>
    </row>
    <row r="56" spans="1:9" ht="20.100000000000001" customHeight="1" x14ac:dyDescent="0.25">
      <c r="A56" s="40"/>
      <c r="B56" s="170"/>
      <c r="C56" s="171"/>
      <c r="D56" s="171"/>
      <c r="E56" s="171"/>
      <c r="F56" s="171"/>
      <c r="G56" s="172"/>
      <c r="H56" s="40"/>
      <c r="I56" s="40"/>
    </row>
    <row r="57" spans="1:9" ht="20.100000000000001" customHeight="1" x14ac:dyDescent="0.25">
      <c r="A57" s="40"/>
      <c r="B57" s="170"/>
      <c r="C57" s="171"/>
      <c r="D57" s="171"/>
      <c r="E57" s="171"/>
      <c r="F57" s="171"/>
      <c r="G57" s="172"/>
      <c r="H57" s="40"/>
      <c r="I57" s="40"/>
    </row>
    <row r="58" spans="1:9" ht="20.100000000000001" customHeight="1" x14ac:dyDescent="0.25">
      <c r="A58" s="40"/>
      <c r="B58" s="170"/>
      <c r="C58" s="171"/>
      <c r="D58" s="171"/>
      <c r="E58" s="171"/>
      <c r="F58" s="171"/>
      <c r="G58" s="172"/>
      <c r="H58" s="40"/>
      <c r="I58" s="40"/>
    </row>
    <row r="59" spans="1:9" ht="20.100000000000001" customHeight="1" x14ac:dyDescent="0.25">
      <c r="B59" s="170"/>
      <c r="C59" s="171"/>
      <c r="D59" s="171"/>
      <c r="E59" s="171"/>
      <c r="F59" s="171"/>
      <c r="G59" s="172"/>
    </row>
    <row r="60" spans="1:9" ht="20.100000000000001" customHeight="1" x14ac:dyDescent="0.25">
      <c r="B60" s="170"/>
      <c r="C60" s="171"/>
      <c r="D60" s="171"/>
      <c r="E60" s="171"/>
      <c r="F60" s="171"/>
      <c r="G60" s="172"/>
    </row>
    <row r="61" spans="1:9" ht="20.100000000000001" customHeight="1" x14ac:dyDescent="0.25">
      <c r="B61" s="170"/>
      <c r="C61" s="171"/>
      <c r="D61" s="171"/>
      <c r="E61" s="171"/>
      <c r="F61" s="171"/>
      <c r="G61" s="172"/>
    </row>
    <row r="62" spans="1:9" ht="20.100000000000001" customHeight="1" x14ac:dyDescent="0.25">
      <c r="B62" s="170"/>
      <c r="C62" s="171"/>
      <c r="D62" s="171"/>
      <c r="E62" s="171"/>
      <c r="F62" s="171"/>
      <c r="G62" s="172"/>
    </row>
    <row r="63" spans="1:9" ht="20.100000000000001" customHeight="1" x14ac:dyDescent="0.25">
      <c r="B63" s="170"/>
      <c r="C63" s="171"/>
      <c r="D63" s="171"/>
      <c r="E63" s="171"/>
      <c r="F63" s="171"/>
      <c r="G63" s="172"/>
    </row>
    <row r="64" spans="1:9" ht="20.100000000000001" customHeight="1" x14ac:dyDescent="0.25">
      <c r="B64" s="170"/>
      <c r="C64" s="171"/>
      <c r="D64" s="171"/>
      <c r="E64" s="171"/>
      <c r="F64" s="171"/>
      <c r="G64" s="172"/>
    </row>
    <row r="65" spans="2:9" ht="20.100000000000001" customHeight="1" x14ac:dyDescent="0.25">
      <c r="B65" s="170"/>
      <c r="C65" s="171"/>
      <c r="D65" s="171"/>
      <c r="E65" s="171"/>
      <c r="F65" s="171"/>
      <c r="G65" s="172"/>
    </row>
    <row r="66" spans="2:9" ht="20.100000000000001" customHeight="1" x14ac:dyDescent="0.25">
      <c r="B66" s="170"/>
      <c r="C66" s="171"/>
      <c r="D66" s="171"/>
      <c r="E66" s="171"/>
      <c r="F66" s="171"/>
      <c r="G66" s="172"/>
    </row>
    <row r="67" spans="2:9" ht="20.100000000000001" customHeight="1" x14ac:dyDescent="0.25">
      <c r="B67" s="170"/>
      <c r="C67" s="171"/>
      <c r="D67" s="171"/>
      <c r="E67" s="171"/>
      <c r="F67" s="171"/>
      <c r="G67" s="172"/>
      <c r="I67" s="83"/>
    </row>
    <row r="68" spans="2:9" ht="20.100000000000001" customHeight="1" x14ac:dyDescent="0.25">
      <c r="B68" s="170"/>
      <c r="C68" s="171"/>
      <c r="D68" s="171"/>
      <c r="E68" s="171"/>
      <c r="F68" s="171"/>
      <c r="G68" s="172"/>
    </row>
    <row r="69" spans="2:9" ht="20.100000000000001" customHeight="1" x14ac:dyDescent="0.25">
      <c r="B69" s="170"/>
      <c r="C69" s="171"/>
      <c r="D69" s="171"/>
      <c r="E69" s="171"/>
      <c r="F69" s="171"/>
      <c r="G69" s="172"/>
    </row>
    <row r="70" spans="2:9" ht="20.100000000000001" customHeight="1" x14ac:dyDescent="0.25">
      <c r="B70" s="170"/>
      <c r="C70" s="171"/>
      <c r="D70" s="171"/>
      <c r="E70" s="171"/>
      <c r="F70" s="171"/>
      <c r="G70" s="172"/>
    </row>
    <row r="71" spans="2:9" ht="20.100000000000001" customHeight="1" x14ac:dyDescent="0.25">
      <c r="B71" s="170"/>
      <c r="C71" s="171"/>
      <c r="D71" s="171"/>
      <c r="E71" s="171"/>
      <c r="F71" s="171"/>
      <c r="G71" s="172"/>
    </row>
    <row r="72" spans="2:9" ht="20.100000000000001" customHeight="1" x14ac:dyDescent="0.25">
      <c r="B72" s="170"/>
      <c r="C72" s="171"/>
      <c r="D72" s="171"/>
      <c r="E72" s="171"/>
      <c r="F72" s="171"/>
      <c r="G72" s="172"/>
    </row>
    <row r="73" spans="2:9" ht="20.100000000000001" customHeight="1" x14ac:dyDescent="0.25">
      <c r="B73" s="170"/>
      <c r="C73" s="171"/>
      <c r="D73" s="171"/>
      <c r="E73" s="171"/>
      <c r="F73" s="171"/>
      <c r="G73" s="172"/>
    </row>
    <row r="74" spans="2:9" ht="20.100000000000001" customHeight="1" x14ac:dyDescent="0.25">
      <c r="B74" s="170"/>
      <c r="C74" s="171"/>
      <c r="D74" s="171"/>
      <c r="E74" s="171"/>
      <c r="F74" s="171"/>
      <c r="G74" s="172"/>
    </row>
    <row r="75" spans="2:9" ht="20.100000000000001" customHeight="1" x14ac:dyDescent="0.25">
      <c r="B75" s="170"/>
      <c r="C75" s="171"/>
      <c r="D75" s="171"/>
      <c r="E75" s="171"/>
      <c r="F75" s="171"/>
      <c r="G75" s="172"/>
    </row>
    <row r="76" spans="2:9" ht="30.75" customHeight="1" thickBot="1" x14ac:dyDescent="0.3">
      <c r="B76" s="173"/>
      <c r="C76" s="174"/>
      <c r="D76" s="174"/>
      <c r="E76" s="174"/>
      <c r="F76" s="174"/>
      <c r="G76" s="175"/>
    </row>
  </sheetData>
  <mergeCells count="1">
    <mergeCell ref="B2:G76"/>
  </mergeCells>
  <pageMargins left="0.70866141732283472" right="0.11811023622047245" top="0.19685039370078741" bottom="0.39370078740157483" header="0.31496062992125984" footer="0.31496062992125984"/>
  <pageSetup paperSize="9" scale="6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6"/>
  <sheetViews>
    <sheetView topLeftCell="A7" workbookViewId="0">
      <selection activeCell="D52" sqref="D52"/>
    </sheetView>
  </sheetViews>
  <sheetFormatPr defaultRowHeight="15" x14ac:dyDescent="0.25"/>
  <cols>
    <col min="1" max="1" width="6.28515625" customWidth="1"/>
    <col min="2" max="3" width="9.140625" style="1"/>
    <col min="4" max="4" width="73" style="106" customWidth="1"/>
    <col min="5" max="5" width="9.140625" style="1"/>
    <col min="6" max="6" width="15.14062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>
      <c r="B36" s="15"/>
      <c r="C36" s="16"/>
      <c r="D36" s="117"/>
      <c r="E36" s="16"/>
      <c r="F36" s="157"/>
      <c r="G36" s="17"/>
    </row>
    <row r="37" spans="2:8" ht="20.100000000000001" customHeight="1" thickBot="1" x14ac:dyDescent="0.3">
      <c r="B37" s="71" t="s">
        <v>194</v>
      </c>
      <c r="C37" s="72" t="s">
        <v>1</v>
      </c>
      <c r="D37" s="107" t="s">
        <v>2</v>
      </c>
      <c r="E37" s="72" t="s">
        <v>3</v>
      </c>
      <c r="F37" s="158" t="s">
        <v>217</v>
      </c>
      <c r="G37" s="104" t="s">
        <v>217</v>
      </c>
      <c r="H37" s="77" t="s">
        <v>4</v>
      </c>
    </row>
    <row r="38" spans="2:8" ht="20.100000000000001" customHeight="1" x14ac:dyDescent="0.25">
      <c r="B38" s="74">
        <v>1</v>
      </c>
      <c r="C38" s="75">
        <v>27246</v>
      </c>
      <c r="D38" s="112" t="s">
        <v>85</v>
      </c>
      <c r="E38" s="75">
        <v>1</v>
      </c>
      <c r="F38" s="161">
        <f>G38*1.15</f>
        <v>330.9444444444444</v>
      </c>
      <c r="G38" s="78">
        <v>287.77777777777777</v>
      </c>
      <c r="H38" s="43" t="s">
        <v>196</v>
      </c>
    </row>
    <row r="39" spans="2:8" ht="20.100000000000001" customHeight="1" x14ac:dyDescent="0.25">
      <c r="B39" s="27">
        <v>2</v>
      </c>
      <c r="C39" s="87" t="s">
        <v>30</v>
      </c>
      <c r="D39" s="120" t="s">
        <v>229</v>
      </c>
      <c r="E39" s="22">
        <v>1</v>
      </c>
      <c r="F39" s="161">
        <f t="shared" ref="F39:F65" si="0">G39*1.15</f>
        <v>70.277777777777771</v>
      </c>
      <c r="G39" s="46">
        <v>61.111111111111107</v>
      </c>
      <c r="H39" s="43" t="s">
        <v>196</v>
      </c>
    </row>
    <row r="40" spans="2:8" ht="20.100000000000001" customHeight="1" x14ac:dyDescent="0.25">
      <c r="B40" s="27">
        <v>4</v>
      </c>
      <c r="C40" s="87" t="s">
        <v>30</v>
      </c>
      <c r="D40" s="120" t="s">
        <v>230</v>
      </c>
      <c r="E40" s="22">
        <v>1</v>
      </c>
      <c r="F40" s="161">
        <f t="shared" si="0"/>
        <v>0</v>
      </c>
      <c r="G40" s="46">
        <v>0</v>
      </c>
      <c r="H40" s="43" t="s">
        <v>196</v>
      </c>
    </row>
    <row r="41" spans="2:8" ht="20.100000000000001" customHeight="1" x14ac:dyDescent="0.25">
      <c r="B41" s="27">
        <v>5</v>
      </c>
      <c r="C41" s="22">
        <v>22540</v>
      </c>
      <c r="D41" s="19" t="s">
        <v>86</v>
      </c>
      <c r="E41" s="22">
        <v>1</v>
      </c>
      <c r="F41" s="161">
        <f t="shared" si="0"/>
        <v>270.88888888888886</v>
      </c>
      <c r="G41" s="46">
        <v>235.55555555555554</v>
      </c>
      <c r="H41" s="43" t="s">
        <v>196</v>
      </c>
    </row>
    <row r="42" spans="2:8" ht="20.100000000000001" customHeight="1" x14ac:dyDescent="0.25">
      <c r="B42" s="27">
        <v>6</v>
      </c>
      <c r="C42" s="87" t="s">
        <v>30</v>
      </c>
      <c r="D42" s="19" t="s">
        <v>9</v>
      </c>
      <c r="E42" s="22">
        <v>1</v>
      </c>
      <c r="F42" s="161">
        <f t="shared" si="0"/>
        <v>42.166666666666657</v>
      </c>
      <c r="G42" s="46">
        <v>36.666666666666664</v>
      </c>
      <c r="H42" s="43" t="s">
        <v>196</v>
      </c>
    </row>
    <row r="43" spans="2:8" ht="20.100000000000001" customHeight="1" x14ac:dyDescent="0.25">
      <c r="B43" s="27">
        <v>7</v>
      </c>
      <c r="C43" s="87" t="s">
        <v>30</v>
      </c>
      <c r="D43" s="19" t="s">
        <v>73</v>
      </c>
      <c r="E43" s="22">
        <v>1</v>
      </c>
      <c r="F43" s="161">
        <f t="shared" si="0"/>
        <v>51.111111111111107</v>
      </c>
      <c r="G43" s="46">
        <v>44.444444444444443</v>
      </c>
      <c r="H43" s="43" t="s">
        <v>196</v>
      </c>
    </row>
    <row r="44" spans="2:8" ht="20.100000000000001" customHeight="1" x14ac:dyDescent="0.25">
      <c r="B44" s="27">
        <v>8</v>
      </c>
      <c r="C44" s="22">
        <v>23567</v>
      </c>
      <c r="D44" s="123" t="s">
        <v>251</v>
      </c>
      <c r="E44" s="22">
        <v>1</v>
      </c>
      <c r="F44" s="161">
        <f t="shared" si="0"/>
        <v>29.772222222222222</v>
      </c>
      <c r="G44" s="46">
        <v>25.888888888888889</v>
      </c>
      <c r="H44" s="43" t="s">
        <v>196</v>
      </c>
    </row>
    <row r="45" spans="2:8" ht="20.100000000000001" customHeight="1" x14ac:dyDescent="0.25">
      <c r="B45" s="27">
        <v>9</v>
      </c>
      <c r="C45" s="22">
        <v>25141</v>
      </c>
      <c r="D45" s="19" t="s">
        <v>8</v>
      </c>
      <c r="E45" s="22">
        <v>1</v>
      </c>
      <c r="F45" s="161">
        <f t="shared" si="0"/>
        <v>28.111111111111107</v>
      </c>
      <c r="G45" s="46">
        <v>24.444444444444443</v>
      </c>
      <c r="H45" s="43" t="s">
        <v>196</v>
      </c>
    </row>
    <row r="46" spans="2:8" ht="20.100000000000001" customHeight="1" x14ac:dyDescent="0.25">
      <c r="B46" s="27">
        <v>10</v>
      </c>
      <c r="C46" s="22">
        <v>25158</v>
      </c>
      <c r="D46" s="19" t="s">
        <v>87</v>
      </c>
      <c r="E46" s="22">
        <v>1</v>
      </c>
      <c r="F46" s="161">
        <f t="shared" si="0"/>
        <v>37.949999999999996</v>
      </c>
      <c r="G46" s="46">
        <v>33</v>
      </c>
      <c r="H46" s="43" t="s">
        <v>196</v>
      </c>
    </row>
    <row r="47" spans="2:8" ht="20.100000000000001" customHeight="1" x14ac:dyDescent="0.25">
      <c r="B47" s="27">
        <v>11</v>
      </c>
      <c r="C47" s="87" t="s">
        <v>30</v>
      </c>
      <c r="D47" s="19" t="s">
        <v>48</v>
      </c>
      <c r="E47" s="22">
        <v>1</v>
      </c>
      <c r="F47" s="161">
        <f t="shared" si="0"/>
        <v>2.5555555555555554</v>
      </c>
      <c r="G47" s="46">
        <v>2.2222222222222223</v>
      </c>
      <c r="H47" s="43" t="s">
        <v>196</v>
      </c>
    </row>
    <row r="48" spans="2:8" ht="20.100000000000001" customHeight="1" x14ac:dyDescent="0.25">
      <c r="B48" s="27">
        <v>13</v>
      </c>
      <c r="C48" s="87" t="s">
        <v>30</v>
      </c>
      <c r="D48" s="19" t="s">
        <v>24</v>
      </c>
      <c r="E48" s="22">
        <v>1</v>
      </c>
      <c r="F48" s="161">
        <f t="shared" si="0"/>
        <v>2.5555555555555554</v>
      </c>
      <c r="G48" s="46">
        <v>2.2222222222222223</v>
      </c>
      <c r="H48" s="43" t="s">
        <v>196</v>
      </c>
    </row>
    <row r="49" spans="1:9" ht="20.100000000000001" customHeight="1" x14ac:dyDescent="0.25">
      <c r="B49" s="27">
        <v>14</v>
      </c>
      <c r="C49" s="22">
        <v>22533</v>
      </c>
      <c r="D49" s="19" t="s">
        <v>88</v>
      </c>
      <c r="E49" s="22">
        <v>2</v>
      </c>
      <c r="F49" s="161">
        <f t="shared" si="0"/>
        <v>59.60833333333332</v>
      </c>
      <c r="G49" s="46">
        <v>51.833333333333329</v>
      </c>
      <c r="H49" s="43" t="s">
        <v>196</v>
      </c>
    </row>
    <row r="50" spans="1:9" ht="20.100000000000001" customHeight="1" x14ac:dyDescent="0.25">
      <c r="B50" s="27">
        <v>15</v>
      </c>
      <c r="C50" s="22">
        <v>23261</v>
      </c>
      <c r="D50" s="19" t="s">
        <v>89</v>
      </c>
      <c r="E50" s="22">
        <v>2</v>
      </c>
      <c r="F50" s="161">
        <f t="shared" si="0"/>
        <v>25.299999999999997</v>
      </c>
      <c r="G50" s="46">
        <v>22</v>
      </c>
      <c r="H50" s="43" t="s">
        <v>196</v>
      </c>
    </row>
    <row r="51" spans="1:9" ht="20.100000000000001" customHeight="1" x14ac:dyDescent="0.25">
      <c r="B51" s="27">
        <v>16</v>
      </c>
      <c r="C51" s="87" t="s">
        <v>30</v>
      </c>
      <c r="D51" s="19" t="s">
        <v>90</v>
      </c>
      <c r="E51" s="22">
        <v>2</v>
      </c>
      <c r="F51" s="161">
        <f t="shared" si="0"/>
        <v>90.722222222222214</v>
      </c>
      <c r="G51" s="46">
        <v>78.888888888888886</v>
      </c>
      <c r="H51" s="43" t="s">
        <v>196</v>
      </c>
    </row>
    <row r="52" spans="1:9" ht="20.100000000000001" customHeight="1" x14ac:dyDescent="0.25">
      <c r="B52" s="27">
        <v>17</v>
      </c>
      <c r="C52" s="22">
        <v>681</v>
      </c>
      <c r="D52" s="123" t="s">
        <v>252</v>
      </c>
      <c r="E52" s="22">
        <v>2</v>
      </c>
      <c r="F52" s="161">
        <f t="shared" si="0"/>
        <v>75.899999999999991</v>
      </c>
      <c r="G52" s="46">
        <v>66</v>
      </c>
      <c r="H52" s="43" t="s">
        <v>10</v>
      </c>
    </row>
    <row r="53" spans="1:9" ht="20.100000000000001" customHeight="1" x14ac:dyDescent="0.25">
      <c r="B53" s="27">
        <v>18</v>
      </c>
      <c r="C53" s="22">
        <v>23283</v>
      </c>
      <c r="D53" s="19" t="s">
        <v>91</v>
      </c>
      <c r="E53" s="22">
        <v>4</v>
      </c>
      <c r="F53" s="161">
        <f t="shared" si="0"/>
        <v>5.6222222222222227</v>
      </c>
      <c r="G53" s="46">
        <v>4.8888888888888893</v>
      </c>
      <c r="H53" s="43" t="s">
        <v>196</v>
      </c>
    </row>
    <row r="54" spans="1:9" ht="20.100000000000001" customHeight="1" x14ac:dyDescent="0.25">
      <c r="B54" s="27">
        <v>19</v>
      </c>
      <c r="C54" s="22">
        <v>23350</v>
      </c>
      <c r="D54" s="19" t="s">
        <v>92</v>
      </c>
      <c r="E54" s="22">
        <v>1</v>
      </c>
      <c r="F54" s="161">
        <f t="shared" si="0"/>
        <v>372.91944444444442</v>
      </c>
      <c r="G54" s="46">
        <v>324.27777777777777</v>
      </c>
      <c r="H54" s="43" t="s">
        <v>10</v>
      </c>
    </row>
    <row r="55" spans="1:9" ht="20.100000000000001" customHeight="1" x14ac:dyDescent="0.25">
      <c r="A55" s="40"/>
      <c r="B55" s="27">
        <v>21</v>
      </c>
      <c r="C55" s="22">
        <v>23426</v>
      </c>
      <c r="D55" s="19" t="s">
        <v>93</v>
      </c>
      <c r="E55" s="22">
        <v>1</v>
      </c>
      <c r="F55" s="161">
        <f t="shared" si="0"/>
        <v>7.4749999999999988</v>
      </c>
      <c r="G55" s="46">
        <v>6.4999999999999991</v>
      </c>
      <c r="H55" s="43" t="s">
        <v>196</v>
      </c>
      <c r="I55" s="40"/>
    </row>
    <row r="56" spans="1:9" ht="20.100000000000001" customHeight="1" x14ac:dyDescent="0.25">
      <c r="A56" s="40"/>
      <c r="B56" s="27">
        <v>22</v>
      </c>
      <c r="C56" s="22">
        <v>23395</v>
      </c>
      <c r="D56" s="19" t="s">
        <v>94</v>
      </c>
      <c r="E56" s="22">
        <v>1</v>
      </c>
      <c r="F56" s="161">
        <f t="shared" si="0"/>
        <v>23.830555555555552</v>
      </c>
      <c r="G56" s="46">
        <v>20.722222222222221</v>
      </c>
      <c r="H56" s="43" t="s">
        <v>196</v>
      </c>
      <c r="I56" s="40"/>
    </row>
    <row r="57" spans="1:9" ht="20.100000000000001" customHeight="1" x14ac:dyDescent="0.25">
      <c r="A57" s="40"/>
      <c r="B57" s="27">
        <v>23</v>
      </c>
      <c r="C57" s="22">
        <v>23449</v>
      </c>
      <c r="D57" s="19" t="s">
        <v>95</v>
      </c>
      <c r="E57" s="22">
        <v>1</v>
      </c>
      <c r="F57" s="161">
        <f t="shared" si="0"/>
        <v>15.461111111111109</v>
      </c>
      <c r="G57" s="46">
        <v>13.444444444444443</v>
      </c>
      <c r="H57" s="43" t="s">
        <v>196</v>
      </c>
      <c r="I57" s="40"/>
    </row>
    <row r="58" spans="1:9" ht="20.100000000000001" customHeight="1" x14ac:dyDescent="0.25">
      <c r="A58" s="40"/>
      <c r="B58" s="27">
        <v>25</v>
      </c>
      <c r="C58" s="87" t="s">
        <v>30</v>
      </c>
      <c r="D58" s="123" t="s">
        <v>253</v>
      </c>
      <c r="E58" s="22">
        <v>1</v>
      </c>
      <c r="F58" s="161">
        <f t="shared" si="0"/>
        <v>5.1111111111111107</v>
      </c>
      <c r="G58" s="46">
        <v>4.4444444444444446</v>
      </c>
      <c r="H58" s="43" t="s">
        <v>196</v>
      </c>
      <c r="I58" s="40"/>
    </row>
    <row r="59" spans="1:9" ht="20.100000000000001" customHeight="1" x14ac:dyDescent="0.25">
      <c r="B59" s="27">
        <v>26</v>
      </c>
      <c r="C59" s="87" t="s">
        <v>30</v>
      </c>
      <c r="D59" s="123" t="s">
        <v>254</v>
      </c>
      <c r="E59" s="22">
        <v>1</v>
      </c>
      <c r="F59" s="161">
        <f t="shared" si="0"/>
        <v>5.1111111111111107</v>
      </c>
      <c r="G59" s="46">
        <v>4.4444444444444446</v>
      </c>
      <c r="H59" s="43" t="s">
        <v>196</v>
      </c>
    </row>
    <row r="60" spans="1:9" ht="20.100000000000001" customHeight="1" x14ac:dyDescent="0.25">
      <c r="B60" s="27" t="s">
        <v>96</v>
      </c>
      <c r="C60" s="22">
        <v>23337</v>
      </c>
      <c r="D60" s="120" t="s">
        <v>231</v>
      </c>
      <c r="E60" s="22">
        <v>1</v>
      </c>
      <c r="F60" s="161">
        <f t="shared" si="0"/>
        <v>98.963888888888889</v>
      </c>
      <c r="G60" s="46">
        <v>86.055555555555557</v>
      </c>
      <c r="H60" s="43" t="s">
        <v>196</v>
      </c>
    </row>
    <row r="61" spans="1:9" ht="20.100000000000001" customHeight="1" x14ac:dyDescent="0.25">
      <c r="B61" s="27">
        <v>28</v>
      </c>
      <c r="C61" s="22">
        <v>23580</v>
      </c>
      <c r="D61" s="123" t="s">
        <v>255</v>
      </c>
      <c r="E61" s="22">
        <v>2</v>
      </c>
      <c r="F61" s="161">
        <f t="shared" si="0"/>
        <v>178.82499999999996</v>
      </c>
      <c r="G61" s="46">
        <v>155.49999999999997</v>
      </c>
      <c r="H61" s="43" t="s">
        <v>10</v>
      </c>
    </row>
    <row r="62" spans="1:9" ht="20.100000000000001" customHeight="1" x14ac:dyDescent="0.25">
      <c r="B62" s="27">
        <v>30</v>
      </c>
      <c r="C62" s="22">
        <v>22556</v>
      </c>
      <c r="D62" s="123" t="s">
        <v>256</v>
      </c>
      <c r="E62" s="22">
        <v>4</v>
      </c>
      <c r="F62" s="161">
        <f t="shared" si="0"/>
        <v>41.719444444444441</v>
      </c>
      <c r="G62" s="46">
        <v>36.277777777777779</v>
      </c>
      <c r="H62" s="43" t="s">
        <v>10</v>
      </c>
    </row>
    <row r="63" spans="1:9" ht="20.100000000000001" customHeight="1" x14ac:dyDescent="0.25">
      <c r="B63" s="27">
        <v>32</v>
      </c>
      <c r="C63" s="87" t="s">
        <v>30</v>
      </c>
      <c r="D63" s="19" t="s">
        <v>51</v>
      </c>
      <c r="E63" s="22">
        <v>1</v>
      </c>
      <c r="F63" s="161">
        <f t="shared" si="0"/>
        <v>159.7222222222222</v>
      </c>
      <c r="G63" s="46">
        <v>138.88888888888889</v>
      </c>
      <c r="H63" s="43" t="s">
        <v>196</v>
      </c>
    </row>
    <row r="64" spans="1:9" ht="20.100000000000001" customHeight="1" x14ac:dyDescent="0.25">
      <c r="B64" s="27">
        <v>37</v>
      </c>
      <c r="C64" s="87" t="s">
        <v>30</v>
      </c>
      <c r="D64" s="123" t="s">
        <v>257</v>
      </c>
      <c r="E64" s="22">
        <v>1</v>
      </c>
      <c r="F64" s="161">
        <f t="shared" si="0"/>
        <v>3.8333333333333326</v>
      </c>
      <c r="G64" s="46">
        <v>3.333333333333333</v>
      </c>
      <c r="H64" s="43" t="s">
        <v>196</v>
      </c>
    </row>
    <row r="65" spans="2:8" ht="20.100000000000001" customHeight="1" thickBot="1" x14ac:dyDescent="0.3">
      <c r="B65" s="36">
        <v>39</v>
      </c>
      <c r="C65" s="37">
        <v>24711</v>
      </c>
      <c r="D65" s="118" t="s">
        <v>97</v>
      </c>
      <c r="E65" s="37">
        <v>1</v>
      </c>
      <c r="F65" s="161">
        <f t="shared" si="0"/>
        <v>209.42777777777778</v>
      </c>
      <c r="G65" s="47">
        <v>182.11111111111111</v>
      </c>
      <c r="H65" s="48" t="s">
        <v>196</v>
      </c>
    </row>
    <row r="66" spans="2:8" ht="33.75" customHeight="1" thickBot="1" x14ac:dyDescent="0.3">
      <c r="B66" s="197" t="s">
        <v>98</v>
      </c>
      <c r="C66" s="198"/>
      <c r="D66" s="198"/>
      <c r="E66" s="198"/>
      <c r="F66" s="198"/>
      <c r="G66" s="198"/>
      <c r="H66" s="199"/>
    </row>
  </sheetData>
  <mergeCells count="2">
    <mergeCell ref="B2:H35"/>
    <mergeCell ref="B66:H66"/>
  </mergeCells>
  <pageMargins left="0.11811023622047245" right="0.11811023622047245" top="0.39370078740157483" bottom="0.19685039370078741" header="0.31496062992125984" footer="0.31496062992125984"/>
  <pageSetup paperSize="9" scale="7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topLeftCell="A46" workbookViewId="0">
      <selection activeCell="C53" sqref="C53"/>
    </sheetView>
  </sheetViews>
  <sheetFormatPr defaultRowHeight="15" x14ac:dyDescent="0.25"/>
  <cols>
    <col min="1" max="1" width="6.28515625" customWidth="1"/>
    <col min="2" max="3" width="9.140625" style="1"/>
    <col min="4" max="4" width="73" style="106" customWidth="1"/>
    <col min="5" max="5" width="9.140625" style="1"/>
    <col min="6" max="6" width="17.710937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/>
    <row r="37" spans="2:8" ht="20.100000000000001" customHeight="1" thickBot="1" x14ac:dyDescent="0.3">
      <c r="B37" s="71" t="s">
        <v>194</v>
      </c>
      <c r="C37" s="72" t="s">
        <v>1</v>
      </c>
      <c r="D37" s="107" t="s">
        <v>2</v>
      </c>
      <c r="E37" s="72" t="s">
        <v>3</v>
      </c>
      <c r="F37" s="158" t="s">
        <v>217</v>
      </c>
      <c r="G37" s="104" t="s">
        <v>217</v>
      </c>
      <c r="H37" s="73" t="s">
        <v>4</v>
      </c>
    </row>
    <row r="38" spans="2:8" ht="20.100000000000001" customHeight="1" x14ac:dyDescent="0.25">
      <c r="B38" s="74">
        <v>1</v>
      </c>
      <c r="C38" s="75">
        <v>27246</v>
      </c>
      <c r="D38" s="112" t="s">
        <v>7</v>
      </c>
      <c r="E38" s="75">
        <v>1</v>
      </c>
      <c r="F38" s="161">
        <f>G38*1.15</f>
        <v>396.11111111111109</v>
      </c>
      <c r="G38" s="76">
        <v>344.44444444444446</v>
      </c>
      <c r="H38" s="82" t="s">
        <v>196</v>
      </c>
    </row>
    <row r="39" spans="2:8" ht="20.100000000000001" customHeight="1" x14ac:dyDescent="0.25">
      <c r="B39" s="27">
        <v>2</v>
      </c>
      <c r="C39" s="87" t="s">
        <v>30</v>
      </c>
      <c r="D39" s="19" t="s">
        <v>70</v>
      </c>
      <c r="E39" s="22">
        <v>1</v>
      </c>
      <c r="F39" s="161">
        <f t="shared" ref="F39:F67" si="0">G39*1.15</f>
        <v>107.33333333333331</v>
      </c>
      <c r="G39" s="38">
        <v>93.333333333333329</v>
      </c>
      <c r="H39" s="82" t="s">
        <v>196</v>
      </c>
    </row>
    <row r="40" spans="2:8" ht="20.100000000000001" customHeight="1" x14ac:dyDescent="0.25">
      <c r="B40" s="27">
        <v>4</v>
      </c>
      <c r="C40" s="87" t="s">
        <v>30</v>
      </c>
      <c r="D40" s="19" t="s">
        <v>71</v>
      </c>
      <c r="E40" s="22">
        <v>1</v>
      </c>
      <c r="F40" s="161">
        <f t="shared" si="0"/>
        <v>15.33333333333333</v>
      </c>
      <c r="G40" s="38">
        <v>13.333333333333332</v>
      </c>
      <c r="H40" s="82" t="s">
        <v>196</v>
      </c>
    </row>
    <row r="41" spans="2:8" ht="20.100000000000001" customHeight="1" x14ac:dyDescent="0.25">
      <c r="B41" s="27">
        <v>5</v>
      </c>
      <c r="C41" s="22">
        <v>22540</v>
      </c>
      <c r="D41" s="19" t="s">
        <v>72</v>
      </c>
      <c r="E41" s="22">
        <v>1</v>
      </c>
      <c r="F41" s="161">
        <f t="shared" si="0"/>
        <v>270.88888888888886</v>
      </c>
      <c r="G41" s="38">
        <v>235.55555555555554</v>
      </c>
      <c r="H41" s="82" t="s">
        <v>196</v>
      </c>
    </row>
    <row r="42" spans="2:8" ht="20.100000000000001" customHeight="1" x14ac:dyDescent="0.25">
      <c r="B42" s="27">
        <v>6</v>
      </c>
      <c r="C42" s="87" t="s">
        <v>30</v>
      </c>
      <c r="D42" s="19" t="s">
        <v>9</v>
      </c>
      <c r="E42" s="22">
        <v>1</v>
      </c>
      <c r="F42" s="161">
        <f t="shared" si="0"/>
        <v>42.166666666666657</v>
      </c>
      <c r="G42" s="38">
        <v>36.666666666666664</v>
      </c>
      <c r="H42" s="82" t="s">
        <v>196</v>
      </c>
    </row>
    <row r="43" spans="2:8" ht="20.100000000000001" customHeight="1" x14ac:dyDescent="0.25">
      <c r="B43" s="27">
        <v>7</v>
      </c>
      <c r="C43" s="87" t="s">
        <v>30</v>
      </c>
      <c r="D43" s="19" t="s">
        <v>73</v>
      </c>
      <c r="E43" s="22">
        <v>1</v>
      </c>
      <c r="F43" s="161">
        <f t="shared" si="0"/>
        <v>51.111111111111107</v>
      </c>
      <c r="G43" s="38">
        <v>44.444444444444443</v>
      </c>
      <c r="H43" s="82" t="s">
        <v>196</v>
      </c>
    </row>
    <row r="44" spans="2:8" ht="20.100000000000001" customHeight="1" x14ac:dyDescent="0.25">
      <c r="B44" s="27">
        <v>8</v>
      </c>
      <c r="C44" s="22">
        <v>23567</v>
      </c>
      <c r="D44" s="123" t="s">
        <v>258</v>
      </c>
      <c r="E44" s="22">
        <v>1</v>
      </c>
      <c r="F44" s="161">
        <f t="shared" si="0"/>
        <v>29.836111111111112</v>
      </c>
      <c r="G44" s="38">
        <v>25.944444444444446</v>
      </c>
      <c r="H44" s="18" t="s">
        <v>10</v>
      </c>
    </row>
    <row r="45" spans="2:8" ht="20.100000000000001" customHeight="1" x14ac:dyDescent="0.25">
      <c r="B45" s="27">
        <v>9</v>
      </c>
      <c r="C45" s="22">
        <v>25141</v>
      </c>
      <c r="D45" s="19" t="s">
        <v>8</v>
      </c>
      <c r="E45" s="22">
        <v>1</v>
      </c>
      <c r="F45" s="161">
        <f t="shared" si="0"/>
        <v>28.111111111111107</v>
      </c>
      <c r="G45" s="38">
        <v>24.444444444444443</v>
      </c>
      <c r="H45" s="18" t="s">
        <v>10</v>
      </c>
    </row>
    <row r="46" spans="2:8" ht="20.100000000000001" customHeight="1" x14ac:dyDescent="0.25">
      <c r="B46" s="27">
        <v>10</v>
      </c>
      <c r="C46" s="22">
        <v>25158</v>
      </c>
      <c r="D46" s="19" t="s">
        <v>74</v>
      </c>
      <c r="E46" s="22">
        <v>1</v>
      </c>
      <c r="F46" s="161">
        <f t="shared" si="0"/>
        <v>37.949999999999996</v>
      </c>
      <c r="G46" s="38">
        <v>33</v>
      </c>
      <c r="H46" s="20" t="s">
        <v>10</v>
      </c>
    </row>
    <row r="47" spans="2:8" ht="20.100000000000001" customHeight="1" x14ac:dyDescent="0.25">
      <c r="B47" s="27">
        <v>11</v>
      </c>
      <c r="C47" s="87" t="s">
        <v>30</v>
      </c>
      <c r="D47" s="19" t="s">
        <v>48</v>
      </c>
      <c r="E47" s="22">
        <v>1</v>
      </c>
      <c r="F47" s="161">
        <f t="shared" si="0"/>
        <v>2.5555555555555554</v>
      </c>
      <c r="G47" s="38">
        <v>2.2222222222222223</v>
      </c>
      <c r="H47" s="18" t="s">
        <v>10</v>
      </c>
    </row>
    <row r="48" spans="2:8" ht="20.100000000000001" customHeight="1" x14ac:dyDescent="0.25">
      <c r="B48" s="27">
        <v>13</v>
      </c>
      <c r="C48" s="87" t="s">
        <v>30</v>
      </c>
      <c r="D48" s="19" t="s">
        <v>24</v>
      </c>
      <c r="E48" s="22">
        <v>1</v>
      </c>
      <c r="F48" s="161">
        <f t="shared" si="0"/>
        <v>2.5555555555555554</v>
      </c>
      <c r="G48" s="38">
        <v>2.2222222222222223</v>
      </c>
      <c r="H48" s="32" t="s">
        <v>196</v>
      </c>
    </row>
    <row r="49" spans="1:9" ht="20.100000000000001" customHeight="1" x14ac:dyDescent="0.25">
      <c r="B49" s="27">
        <v>14</v>
      </c>
      <c r="C49" s="22">
        <v>23099</v>
      </c>
      <c r="D49" s="19" t="s">
        <v>75</v>
      </c>
      <c r="E49" s="22">
        <v>2</v>
      </c>
      <c r="F49" s="161">
        <f t="shared" si="0"/>
        <v>56.60555555555554</v>
      </c>
      <c r="G49" s="38">
        <v>49.222222222222214</v>
      </c>
      <c r="H49" s="32" t="s">
        <v>196</v>
      </c>
    </row>
    <row r="50" spans="1:9" ht="20.100000000000001" customHeight="1" x14ac:dyDescent="0.25">
      <c r="B50" s="27">
        <v>15</v>
      </c>
      <c r="C50" s="22">
        <v>23277</v>
      </c>
      <c r="D50" s="19" t="s">
        <v>76</v>
      </c>
      <c r="E50" s="22">
        <v>2</v>
      </c>
      <c r="F50" s="161">
        <f t="shared" si="0"/>
        <v>25.299999999999997</v>
      </c>
      <c r="G50" s="38">
        <v>22</v>
      </c>
      <c r="H50" s="32" t="s">
        <v>196</v>
      </c>
    </row>
    <row r="51" spans="1:9" ht="20.100000000000001" customHeight="1" x14ac:dyDescent="0.25">
      <c r="B51" s="27">
        <v>16</v>
      </c>
      <c r="C51" s="87" t="s">
        <v>30</v>
      </c>
      <c r="D51" s="123" t="s">
        <v>259</v>
      </c>
      <c r="E51" s="22">
        <v>2</v>
      </c>
      <c r="F51" s="161">
        <f t="shared" si="0"/>
        <v>103.49999999999999</v>
      </c>
      <c r="G51" s="38">
        <v>90</v>
      </c>
      <c r="H51" s="32" t="s">
        <v>196</v>
      </c>
    </row>
    <row r="52" spans="1:9" ht="20.100000000000001" customHeight="1" x14ac:dyDescent="0.25">
      <c r="B52" s="27">
        <v>17</v>
      </c>
      <c r="C52" s="87">
        <v>40904</v>
      </c>
      <c r="D52" s="123" t="s">
        <v>260</v>
      </c>
      <c r="E52" s="22">
        <v>2</v>
      </c>
      <c r="F52" s="161">
        <v>130.44999999999999</v>
      </c>
      <c r="G52" s="38">
        <v>21.111111111111111</v>
      </c>
      <c r="H52" s="32" t="s">
        <v>196</v>
      </c>
    </row>
    <row r="53" spans="1:9" ht="20.100000000000001" customHeight="1" x14ac:dyDescent="0.25">
      <c r="B53" s="27">
        <v>18</v>
      </c>
      <c r="C53" s="87" t="s">
        <v>30</v>
      </c>
      <c r="D53" s="19" t="s">
        <v>77</v>
      </c>
      <c r="E53" s="22">
        <v>4</v>
      </c>
      <c r="F53" s="161">
        <f t="shared" si="0"/>
        <v>24.277777777777775</v>
      </c>
      <c r="G53" s="38">
        <v>21.111111111111111</v>
      </c>
      <c r="H53" s="32" t="s">
        <v>196</v>
      </c>
    </row>
    <row r="54" spans="1:9" ht="20.100000000000001" customHeight="1" x14ac:dyDescent="0.25">
      <c r="B54" s="27">
        <v>19</v>
      </c>
      <c r="C54" s="22">
        <v>23366</v>
      </c>
      <c r="D54" s="19" t="s">
        <v>78</v>
      </c>
      <c r="E54" s="22">
        <v>1</v>
      </c>
      <c r="F54" s="161">
        <f t="shared" si="0"/>
        <v>259.79777777777775</v>
      </c>
      <c r="G54" s="38">
        <v>225.9111111111111</v>
      </c>
      <c r="H54" s="18" t="s">
        <v>10</v>
      </c>
    </row>
    <row r="55" spans="1:9" ht="20.100000000000001" customHeight="1" x14ac:dyDescent="0.25">
      <c r="A55" s="40"/>
      <c r="B55" s="27">
        <v>21</v>
      </c>
      <c r="C55" s="87" t="s">
        <v>30</v>
      </c>
      <c r="D55" s="123" t="s">
        <v>253</v>
      </c>
      <c r="E55" s="22">
        <v>1</v>
      </c>
      <c r="F55" s="161">
        <f t="shared" si="0"/>
        <v>5.1111111111111107</v>
      </c>
      <c r="G55" s="38">
        <v>4.4444444444444446</v>
      </c>
      <c r="H55" s="96" t="s">
        <v>196</v>
      </c>
      <c r="I55" s="40"/>
    </row>
    <row r="56" spans="1:9" ht="20.100000000000001" customHeight="1" x14ac:dyDescent="0.25">
      <c r="A56" s="40"/>
      <c r="B56" s="27">
        <v>22</v>
      </c>
      <c r="C56" s="87" t="s">
        <v>30</v>
      </c>
      <c r="D56" s="19" t="s">
        <v>11</v>
      </c>
      <c r="E56" s="22">
        <v>1</v>
      </c>
      <c r="F56" s="161">
        <f t="shared" si="0"/>
        <v>5.1111111111111107</v>
      </c>
      <c r="G56" s="38">
        <v>4.4444444444444446</v>
      </c>
      <c r="H56" s="96" t="s">
        <v>196</v>
      </c>
      <c r="I56" s="40"/>
    </row>
    <row r="57" spans="1:9" ht="20.100000000000001" customHeight="1" x14ac:dyDescent="0.25">
      <c r="A57" s="40"/>
      <c r="B57" s="27" t="s">
        <v>79</v>
      </c>
      <c r="C57" s="87" t="s">
        <v>30</v>
      </c>
      <c r="D57" s="123" t="s">
        <v>231</v>
      </c>
      <c r="E57" s="22">
        <v>1</v>
      </c>
      <c r="F57" s="161">
        <f t="shared" si="0"/>
        <v>0</v>
      </c>
      <c r="G57" s="38">
        <v>0</v>
      </c>
      <c r="H57" s="96" t="s">
        <v>196</v>
      </c>
      <c r="I57" s="40"/>
    </row>
    <row r="58" spans="1:9" ht="20.100000000000001" customHeight="1" x14ac:dyDescent="0.25">
      <c r="A58" s="40"/>
      <c r="B58" s="27">
        <v>24</v>
      </c>
      <c r="C58" s="22">
        <v>23596</v>
      </c>
      <c r="D58" s="123" t="s">
        <v>261</v>
      </c>
      <c r="E58" s="22">
        <v>2</v>
      </c>
      <c r="F58" s="161">
        <f t="shared" si="0"/>
        <v>78.774999999999991</v>
      </c>
      <c r="G58" s="38">
        <v>68.5</v>
      </c>
      <c r="H58" s="96" t="s">
        <v>196</v>
      </c>
      <c r="I58" s="40"/>
    </row>
    <row r="59" spans="1:9" ht="20.100000000000001" customHeight="1" x14ac:dyDescent="0.25">
      <c r="B59" s="27">
        <v>26</v>
      </c>
      <c r="C59" s="22">
        <v>22556</v>
      </c>
      <c r="D59" s="123" t="s">
        <v>256</v>
      </c>
      <c r="E59" s="22">
        <v>4</v>
      </c>
      <c r="F59" s="161">
        <f t="shared" si="0"/>
        <v>0</v>
      </c>
      <c r="G59" s="38">
        <v>0</v>
      </c>
      <c r="H59" s="96" t="s">
        <v>196</v>
      </c>
    </row>
    <row r="60" spans="1:9" ht="20.100000000000001" customHeight="1" x14ac:dyDescent="0.25">
      <c r="B60" s="27">
        <v>28</v>
      </c>
      <c r="C60" s="22"/>
      <c r="D60" s="19" t="s">
        <v>51</v>
      </c>
      <c r="E60" s="22">
        <v>1</v>
      </c>
      <c r="F60" s="161">
        <f t="shared" si="0"/>
        <v>0</v>
      </c>
      <c r="G60" s="38">
        <v>0</v>
      </c>
      <c r="H60" s="96" t="s">
        <v>196</v>
      </c>
    </row>
    <row r="61" spans="1:9" ht="20.100000000000001" customHeight="1" x14ac:dyDescent="0.25">
      <c r="B61" s="27">
        <v>29</v>
      </c>
      <c r="C61" s="22">
        <v>23455</v>
      </c>
      <c r="D61" s="19" t="s">
        <v>80</v>
      </c>
      <c r="E61" s="22">
        <v>1</v>
      </c>
      <c r="F61" s="161">
        <f t="shared" si="0"/>
        <v>7.4749999999999988</v>
      </c>
      <c r="G61" s="38">
        <v>6.4999999999999991</v>
      </c>
      <c r="H61" s="96" t="s">
        <v>196</v>
      </c>
    </row>
    <row r="62" spans="1:9" ht="20.100000000000001" customHeight="1" x14ac:dyDescent="0.25">
      <c r="B62" s="27">
        <v>30</v>
      </c>
      <c r="C62" s="22">
        <v>34201</v>
      </c>
      <c r="D62" s="19" t="s">
        <v>20</v>
      </c>
      <c r="E62" s="22">
        <v>1</v>
      </c>
      <c r="F62" s="161">
        <f t="shared" si="0"/>
        <v>0</v>
      </c>
      <c r="G62" s="38">
        <v>0</v>
      </c>
      <c r="H62" s="96" t="s">
        <v>196</v>
      </c>
    </row>
    <row r="63" spans="1:9" ht="20.100000000000001" customHeight="1" x14ac:dyDescent="0.25">
      <c r="B63" s="27">
        <v>31</v>
      </c>
      <c r="C63" s="87" t="s">
        <v>30</v>
      </c>
      <c r="D63" s="19" t="s">
        <v>81</v>
      </c>
      <c r="E63" s="22">
        <v>1</v>
      </c>
      <c r="F63" s="161">
        <f t="shared" si="0"/>
        <v>0</v>
      </c>
      <c r="G63" s="38">
        <v>0</v>
      </c>
      <c r="H63" s="96" t="s">
        <v>196</v>
      </c>
    </row>
    <row r="64" spans="1:9" ht="20.100000000000001" customHeight="1" x14ac:dyDescent="0.25">
      <c r="B64" s="27">
        <v>37</v>
      </c>
      <c r="C64" s="87" t="s">
        <v>30</v>
      </c>
      <c r="D64" s="123" t="s">
        <v>257</v>
      </c>
      <c r="E64" s="22">
        <v>1</v>
      </c>
      <c r="F64" s="161">
        <f t="shared" si="0"/>
        <v>0</v>
      </c>
      <c r="G64" s="38">
        <v>0</v>
      </c>
      <c r="H64" s="96" t="s">
        <v>196</v>
      </c>
    </row>
    <row r="65" spans="2:8" ht="20.100000000000001" customHeight="1" x14ac:dyDescent="0.25">
      <c r="B65" s="27">
        <v>39</v>
      </c>
      <c r="C65" s="22">
        <v>24711</v>
      </c>
      <c r="D65" s="19" t="s">
        <v>82</v>
      </c>
      <c r="E65" s="22">
        <v>1</v>
      </c>
      <c r="F65" s="161">
        <f t="shared" si="0"/>
        <v>209.42777777777778</v>
      </c>
      <c r="G65" s="38">
        <v>182.11111111111111</v>
      </c>
      <c r="H65" s="96" t="s">
        <v>196</v>
      </c>
    </row>
    <row r="66" spans="2:8" ht="20.100000000000001" customHeight="1" x14ac:dyDescent="0.25">
      <c r="B66" s="27">
        <v>42</v>
      </c>
      <c r="C66" s="87" t="s">
        <v>30</v>
      </c>
      <c r="D66" s="19" t="s">
        <v>39</v>
      </c>
      <c r="E66" s="22">
        <v>2</v>
      </c>
      <c r="F66" s="161">
        <f t="shared" si="0"/>
        <v>0</v>
      </c>
      <c r="G66" s="38">
        <v>0</v>
      </c>
      <c r="H66" s="96" t="s">
        <v>196</v>
      </c>
    </row>
    <row r="67" spans="2:8" ht="20.100000000000001" customHeight="1" thickBot="1" x14ac:dyDescent="0.3">
      <c r="B67" s="36">
        <v>44</v>
      </c>
      <c r="C67" s="37" t="s">
        <v>30</v>
      </c>
      <c r="D67" s="118" t="s">
        <v>83</v>
      </c>
      <c r="E67" s="37">
        <v>2</v>
      </c>
      <c r="F67" s="161">
        <f t="shared" si="0"/>
        <v>0</v>
      </c>
      <c r="G67" s="42">
        <v>0</v>
      </c>
      <c r="H67" s="96" t="s">
        <v>196</v>
      </c>
    </row>
    <row r="68" spans="2:8" ht="29.25" customHeight="1" thickBot="1" x14ac:dyDescent="0.3">
      <c r="B68" s="188" t="s">
        <v>84</v>
      </c>
      <c r="C68" s="189"/>
      <c r="D68" s="189"/>
      <c r="E68" s="189"/>
      <c r="F68" s="189"/>
      <c r="G68" s="189"/>
      <c r="H68" s="190"/>
    </row>
  </sheetData>
  <mergeCells count="2">
    <mergeCell ref="B2:H35"/>
    <mergeCell ref="B68:H68"/>
  </mergeCells>
  <pageMargins left="0.11811023622047245" right="0.11811023622047245" top="0.39370078740157483" bottom="0.19685039370078741" header="0.31496062992125984" footer="0.31496062992125984"/>
  <pageSetup paperSize="9" scale="6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6"/>
  <sheetViews>
    <sheetView topLeftCell="A30" workbookViewId="0">
      <selection activeCell="B2" sqref="B2:G76"/>
    </sheetView>
  </sheetViews>
  <sheetFormatPr defaultRowHeight="15" x14ac:dyDescent="0.25"/>
  <cols>
    <col min="1" max="1" width="6.28515625" customWidth="1"/>
    <col min="2" max="3" width="9.140625" style="1"/>
    <col min="4" max="4" width="73" style="106" customWidth="1"/>
    <col min="5" max="5" width="9.140625" style="1"/>
    <col min="6" max="6" width="16.8554687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/>
    <row r="37" spans="2:8" ht="20.100000000000001" customHeight="1" thickBot="1" x14ac:dyDescent="0.3">
      <c r="B37" s="71" t="s">
        <v>194</v>
      </c>
      <c r="C37" s="72" t="s">
        <v>1</v>
      </c>
      <c r="D37" s="107" t="s">
        <v>2</v>
      </c>
      <c r="E37" s="72" t="s">
        <v>3</v>
      </c>
      <c r="F37" s="158" t="s">
        <v>217</v>
      </c>
      <c r="G37" s="104" t="s">
        <v>217</v>
      </c>
      <c r="H37" s="73" t="s">
        <v>4</v>
      </c>
    </row>
    <row r="38" spans="2:8" ht="20.100000000000001" customHeight="1" x14ac:dyDescent="0.25">
      <c r="B38" s="74">
        <v>2</v>
      </c>
      <c r="C38" s="88" t="s">
        <v>30</v>
      </c>
      <c r="D38" s="122" t="s">
        <v>257</v>
      </c>
      <c r="E38" s="75">
        <v>1</v>
      </c>
      <c r="F38" s="161">
        <f>G38*1.15</f>
        <v>2.5555555555555554</v>
      </c>
      <c r="G38" s="76">
        <v>2.2222222222222223</v>
      </c>
      <c r="H38" s="82" t="s">
        <v>196</v>
      </c>
    </row>
    <row r="39" spans="2:8" ht="20.100000000000001" customHeight="1" x14ac:dyDescent="0.25">
      <c r="B39" s="27">
        <v>4</v>
      </c>
      <c r="C39" s="22">
        <v>507</v>
      </c>
      <c r="D39" s="19" t="s">
        <v>54</v>
      </c>
      <c r="E39" s="22">
        <v>1</v>
      </c>
      <c r="F39" s="161">
        <f t="shared" ref="F39:F65" si="0">G39*1.15</f>
        <v>189.74999999999997</v>
      </c>
      <c r="G39" s="38">
        <v>165</v>
      </c>
      <c r="H39" s="82" t="s">
        <v>196</v>
      </c>
    </row>
    <row r="40" spans="2:8" ht="20.100000000000001" customHeight="1" x14ac:dyDescent="0.25">
      <c r="B40" s="35" t="s">
        <v>53</v>
      </c>
      <c r="C40" s="87" t="s">
        <v>30</v>
      </c>
      <c r="D40" s="123" t="s">
        <v>262</v>
      </c>
      <c r="E40" s="22">
        <v>1</v>
      </c>
      <c r="F40" s="161">
        <f t="shared" si="0"/>
        <v>20.444444444444443</v>
      </c>
      <c r="G40" s="38">
        <v>17.777777777777779</v>
      </c>
      <c r="H40" s="82" t="s">
        <v>196</v>
      </c>
    </row>
    <row r="41" spans="2:8" ht="20.100000000000001" customHeight="1" x14ac:dyDescent="0.25">
      <c r="B41" s="27">
        <v>6</v>
      </c>
      <c r="C41" s="22">
        <v>734</v>
      </c>
      <c r="D41" s="123" t="s">
        <v>233</v>
      </c>
      <c r="E41" s="22">
        <v>1</v>
      </c>
      <c r="F41" s="161">
        <f t="shared" si="0"/>
        <v>233.32222222222219</v>
      </c>
      <c r="G41" s="38">
        <v>202.88888888888889</v>
      </c>
      <c r="H41" s="82" t="s">
        <v>196</v>
      </c>
    </row>
    <row r="42" spans="2:8" ht="20.100000000000001" customHeight="1" x14ac:dyDescent="0.25">
      <c r="B42" s="27">
        <v>7</v>
      </c>
      <c r="C42" s="87" t="s">
        <v>30</v>
      </c>
      <c r="D42" s="123" t="s">
        <v>263</v>
      </c>
      <c r="E42" s="22"/>
      <c r="F42" s="161">
        <f t="shared" si="0"/>
        <v>30.666666666666661</v>
      </c>
      <c r="G42" s="38">
        <v>26.666666666666664</v>
      </c>
      <c r="H42" s="82" t="s">
        <v>196</v>
      </c>
    </row>
    <row r="43" spans="2:8" ht="20.100000000000001" customHeight="1" x14ac:dyDescent="0.25">
      <c r="B43" s="27">
        <v>8</v>
      </c>
      <c r="C43" s="22">
        <v>682</v>
      </c>
      <c r="D43" s="123" t="s">
        <v>264</v>
      </c>
      <c r="E43" s="22">
        <v>2</v>
      </c>
      <c r="F43" s="161">
        <f t="shared" si="0"/>
        <v>130.71666666666664</v>
      </c>
      <c r="G43" s="38">
        <v>113.66666666666666</v>
      </c>
      <c r="H43" s="18" t="s">
        <v>10</v>
      </c>
    </row>
    <row r="44" spans="2:8" ht="20.100000000000001" customHeight="1" x14ac:dyDescent="0.25">
      <c r="B44" s="27">
        <v>9</v>
      </c>
      <c r="C44" s="22">
        <v>757</v>
      </c>
      <c r="D44" s="19" t="s">
        <v>55</v>
      </c>
      <c r="E44" s="22">
        <v>2</v>
      </c>
      <c r="F44" s="161">
        <f t="shared" si="0"/>
        <v>113.84999999999998</v>
      </c>
      <c r="G44" s="38">
        <v>98.999999999999986</v>
      </c>
      <c r="H44" s="18" t="s">
        <v>10</v>
      </c>
    </row>
    <row r="45" spans="2:8" ht="20.100000000000001" customHeight="1" x14ac:dyDescent="0.25">
      <c r="B45" s="27">
        <v>10</v>
      </c>
      <c r="C45" s="22">
        <v>744</v>
      </c>
      <c r="D45" s="19" t="s">
        <v>56</v>
      </c>
      <c r="E45" s="22">
        <v>2</v>
      </c>
      <c r="F45" s="161">
        <f t="shared" si="0"/>
        <v>25.299999999999997</v>
      </c>
      <c r="G45" s="38">
        <v>22</v>
      </c>
      <c r="H45" s="20" t="s">
        <v>10</v>
      </c>
    </row>
    <row r="46" spans="2:8" ht="20.100000000000001" customHeight="1" x14ac:dyDescent="0.25">
      <c r="B46" s="27">
        <v>11</v>
      </c>
      <c r="C46" s="22">
        <v>572</v>
      </c>
      <c r="D46" s="19" t="s">
        <v>57</v>
      </c>
      <c r="E46" s="22">
        <v>4</v>
      </c>
      <c r="F46" s="161">
        <f t="shared" si="0"/>
        <v>5.6222222222222227</v>
      </c>
      <c r="G46" s="38">
        <v>4.8888888888888893</v>
      </c>
      <c r="H46" s="18" t="s">
        <v>10</v>
      </c>
    </row>
    <row r="47" spans="2:8" ht="20.100000000000001" customHeight="1" x14ac:dyDescent="0.25">
      <c r="B47" s="27">
        <v>12</v>
      </c>
      <c r="C47" s="22">
        <v>588</v>
      </c>
      <c r="D47" s="19" t="s">
        <v>58</v>
      </c>
      <c r="E47" s="22">
        <v>2</v>
      </c>
      <c r="F47" s="161">
        <f t="shared" si="0"/>
        <v>186.9388888888889</v>
      </c>
      <c r="G47" s="38">
        <v>162.55555555555557</v>
      </c>
      <c r="H47" s="32" t="s">
        <v>196</v>
      </c>
    </row>
    <row r="48" spans="2:8" ht="20.100000000000001" customHeight="1" x14ac:dyDescent="0.25">
      <c r="B48" s="27">
        <v>15</v>
      </c>
      <c r="C48" s="22">
        <v>629</v>
      </c>
      <c r="D48" s="19" t="s">
        <v>59</v>
      </c>
      <c r="E48" s="22">
        <v>1</v>
      </c>
      <c r="F48" s="161">
        <f t="shared" si="0"/>
        <v>839.11666666666667</v>
      </c>
      <c r="G48" s="38">
        <v>729.66666666666674</v>
      </c>
      <c r="H48" s="32" t="s">
        <v>196</v>
      </c>
    </row>
    <row r="49" spans="2:8" ht="20.100000000000001" customHeight="1" x14ac:dyDescent="0.25">
      <c r="B49" s="27">
        <v>16</v>
      </c>
      <c r="C49" s="87" t="s">
        <v>30</v>
      </c>
      <c r="D49" s="19" t="s">
        <v>11</v>
      </c>
      <c r="E49" s="22">
        <v>1</v>
      </c>
      <c r="F49" s="161">
        <f t="shared" si="0"/>
        <v>40.888888888888886</v>
      </c>
      <c r="G49" s="38">
        <v>35.555555555555557</v>
      </c>
      <c r="H49" s="32" t="s">
        <v>196</v>
      </c>
    </row>
    <row r="50" spans="2:8" ht="20.100000000000001" customHeight="1" x14ac:dyDescent="0.25">
      <c r="B50" s="27">
        <v>17</v>
      </c>
      <c r="C50" s="22">
        <v>617</v>
      </c>
      <c r="D50" s="19" t="s">
        <v>60</v>
      </c>
      <c r="E50" s="22">
        <v>1</v>
      </c>
      <c r="F50" s="161">
        <f t="shared" si="0"/>
        <v>687.82777777777767</v>
      </c>
      <c r="G50" s="38">
        <v>598.11111111111109</v>
      </c>
      <c r="H50" s="32" t="s">
        <v>196</v>
      </c>
    </row>
    <row r="51" spans="2:8" ht="20.100000000000001" customHeight="1" x14ac:dyDescent="0.25">
      <c r="B51" s="27">
        <v>18</v>
      </c>
      <c r="C51" s="87" t="s">
        <v>30</v>
      </c>
      <c r="D51" s="19" t="s">
        <v>9</v>
      </c>
      <c r="E51" s="22">
        <v>1</v>
      </c>
      <c r="F51" s="161">
        <f t="shared" si="0"/>
        <v>51.111111111111107</v>
      </c>
      <c r="G51" s="38">
        <v>44.444444444444443</v>
      </c>
      <c r="H51" s="32" t="s">
        <v>196</v>
      </c>
    </row>
    <row r="52" spans="2:8" ht="20.100000000000001" customHeight="1" x14ac:dyDescent="0.25">
      <c r="B52" s="27">
        <v>19</v>
      </c>
      <c r="C52" s="22">
        <v>34335</v>
      </c>
      <c r="D52" s="19" t="s">
        <v>61</v>
      </c>
      <c r="E52" s="22">
        <v>1</v>
      </c>
      <c r="F52" s="161">
        <f t="shared" si="0"/>
        <v>2.5555555555555554</v>
      </c>
      <c r="G52" s="38">
        <v>2.2222222222222223</v>
      </c>
      <c r="H52" s="32" t="s">
        <v>196</v>
      </c>
    </row>
    <row r="53" spans="2:8" ht="20.100000000000001" customHeight="1" x14ac:dyDescent="0.25">
      <c r="B53" s="27">
        <v>20</v>
      </c>
      <c r="C53" s="22">
        <v>25164</v>
      </c>
      <c r="D53" s="19" t="s">
        <v>8</v>
      </c>
      <c r="E53" s="22">
        <v>1</v>
      </c>
      <c r="F53" s="161">
        <f t="shared" si="0"/>
        <v>15.461111111111109</v>
      </c>
      <c r="G53" s="38">
        <v>13.444444444444443</v>
      </c>
      <c r="H53" s="18" t="s">
        <v>10</v>
      </c>
    </row>
    <row r="54" spans="2:8" ht="20.100000000000001" customHeight="1" x14ac:dyDescent="0.25">
      <c r="B54" s="27">
        <v>22</v>
      </c>
      <c r="C54" s="22">
        <v>786</v>
      </c>
      <c r="D54" s="123" t="s">
        <v>253</v>
      </c>
      <c r="E54" s="22">
        <v>1</v>
      </c>
      <c r="F54" s="161">
        <f t="shared" si="0"/>
        <v>18.272222222222222</v>
      </c>
      <c r="G54" s="38">
        <v>15.888888888888889</v>
      </c>
      <c r="H54" s="32" t="s">
        <v>196</v>
      </c>
    </row>
    <row r="55" spans="2:8" ht="20.100000000000001" customHeight="1" x14ac:dyDescent="0.25">
      <c r="B55" s="27">
        <v>25</v>
      </c>
      <c r="C55" s="22">
        <v>23478</v>
      </c>
      <c r="D55" s="19" t="s">
        <v>62</v>
      </c>
      <c r="E55" s="22">
        <v>1</v>
      </c>
      <c r="F55" s="161">
        <f t="shared" si="0"/>
        <v>15.461111111111109</v>
      </c>
      <c r="G55" s="38">
        <v>13.444444444444443</v>
      </c>
      <c r="H55" s="32" t="s">
        <v>196</v>
      </c>
    </row>
    <row r="56" spans="2:8" ht="20.100000000000001" customHeight="1" x14ac:dyDescent="0.25">
      <c r="B56" s="27">
        <v>26</v>
      </c>
      <c r="C56" s="22">
        <v>668</v>
      </c>
      <c r="D56" s="19" t="s">
        <v>63</v>
      </c>
      <c r="E56" s="22">
        <v>1</v>
      </c>
      <c r="F56" s="161">
        <f t="shared" si="0"/>
        <v>16.866666666666664</v>
      </c>
      <c r="G56" s="38">
        <v>14.666666666666666</v>
      </c>
      <c r="H56" s="32" t="s">
        <v>196</v>
      </c>
    </row>
    <row r="57" spans="2:8" ht="20.100000000000001" customHeight="1" x14ac:dyDescent="0.25">
      <c r="B57" s="27">
        <v>28</v>
      </c>
      <c r="C57" s="22">
        <v>594</v>
      </c>
      <c r="D57" s="19" t="s">
        <v>64</v>
      </c>
      <c r="E57" s="22">
        <v>2</v>
      </c>
      <c r="F57" s="161">
        <f t="shared" si="0"/>
        <v>66.061111111111103</v>
      </c>
      <c r="G57" s="38">
        <v>57.444444444444443</v>
      </c>
      <c r="H57" s="32" t="s">
        <v>196</v>
      </c>
    </row>
    <row r="58" spans="2:8" ht="20.100000000000001" customHeight="1" x14ac:dyDescent="0.25">
      <c r="B58" s="27">
        <v>29</v>
      </c>
      <c r="C58" s="22">
        <v>645</v>
      </c>
      <c r="D58" s="19" t="s">
        <v>65</v>
      </c>
      <c r="E58" s="22">
        <v>1</v>
      </c>
      <c r="F58" s="161">
        <f t="shared" si="0"/>
        <v>328.89999999999992</v>
      </c>
      <c r="G58" s="38">
        <v>285.99999999999994</v>
      </c>
      <c r="H58" s="32" t="s">
        <v>196</v>
      </c>
    </row>
    <row r="59" spans="2:8" ht="20.100000000000001" customHeight="1" x14ac:dyDescent="0.25">
      <c r="B59" s="27">
        <v>30</v>
      </c>
      <c r="C59" s="22">
        <v>492</v>
      </c>
      <c r="D59" s="123" t="s">
        <v>265</v>
      </c>
      <c r="E59" s="22">
        <v>1</v>
      </c>
      <c r="F59" s="161">
        <f t="shared" si="0"/>
        <v>22.488888888888891</v>
      </c>
      <c r="G59" s="38">
        <v>19.555555555555557</v>
      </c>
      <c r="H59" s="32" t="s">
        <v>196</v>
      </c>
    </row>
    <row r="60" spans="2:8" ht="20.100000000000001" customHeight="1" x14ac:dyDescent="0.25">
      <c r="B60" s="27">
        <v>31</v>
      </c>
      <c r="C60" s="87" t="s">
        <v>30</v>
      </c>
      <c r="D60" s="19" t="s">
        <v>24</v>
      </c>
      <c r="E60" s="22">
        <v>1</v>
      </c>
      <c r="F60" s="161">
        <f t="shared" si="0"/>
        <v>5.1111111111111107</v>
      </c>
      <c r="G60" s="38">
        <v>4.4444444444444446</v>
      </c>
      <c r="H60" s="32" t="s">
        <v>196</v>
      </c>
    </row>
    <row r="61" spans="2:8" ht="20.100000000000001" customHeight="1" x14ac:dyDescent="0.25">
      <c r="B61" s="27">
        <v>32</v>
      </c>
      <c r="C61" s="87" t="s">
        <v>30</v>
      </c>
      <c r="D61" s="19" t="s">
        <v>37</v>
      </c>
      <c r="E61" s="22">
        <v>1</v>
      </c>
      <c r="F61" s="161">
        <f t="shared" si="0"/>
        <v>49.833333333333336</v>
      </c>
      <c r="G61" s="38">
        <v>43.333333333333336</v>
      </c>
      <c r="H61" s="32" t="s">
        <v>196</v>
      </c>
    </row>
    <row r="62" spans="2:8" ht="20.100000000000001" customHeight="1" x14ac:dyDescent="0.25">
      <c r="B62" s="27">
        <v>33</v>
      </c>
      <c r="C62" s="22">
        <v>25171</v>
      </c>
      <c r="D62" s="19" t="s">
        <v>66</v>
      </c>
      <c r="E62" s="22">
        <v>1</v>
      </c>
      <c r="F62" s="161">
        <f t="shared" si="0"/>
        <v>37.949999999999996</v>
      </c>
      <c r="G62" s="38">
        <v>33</v>
      </c>
      <c r="H62" s="32" t="s">
        <v>196</v>
      </c>
    </row>
    <row r="63" spans="2:8" ht="20.100000000000001" customHeight="1" x14ac:dyDescent="0.25">
      <c r="B63" s="27">
        <v>34</v>
      </c>
      <c r="C63" s="22">
        <v>794</v>
      </c>
      <c r="D63" s="19" t="s">
        <v>27</v>
      </c>
      <c r="E63" s="22">
        <v>1</v>
      </c>
      <c r="F63" s="161">
        <f t="shared" si="0"/>
        <v>475.07777777777773</v>
      </c>
      <c r="G63" s="38">
        <v>413.11111111111109</v>
      </c>
      <c r="H63" s="32" t="s">
        <v>196</v>
      </c>
    </row>
    <row r="64" spans="2:8" ht="20.100000000000001" customHeight="1" x14ac:dyDescent="0.25">
      <c r="B64" s="27">
        <v>39</v>
      </c>
      <c r="C64" s="22">
        <v>34252</v>
      </c>
      <c r="D64" s="19" t="s">
        <v>67</v>
      </c>
      <c r="E64" s="22">
        <v>1</v>
      </c>
      <c r="F64" s="161">
        <f t="shared" si="0"/>
        <v>37.05555555555555</v>
      </c>
      <c r="G64" s="38">
        <v>32.222222222222221</v>
      </c>
      <c r="H64" s="32" t="s">
        <v>196</v>
      </c>
    </row>
    <row r="65" spans="2:8" ht="20.100000000000001" customHeight="1" thickBot="1" x14ac:dyDescent="0.3">
      <c r="B65" s="36">
        <v>41</v>
      </c>
      <c r="C65" s="37" t="s">
        <v>30</v>
      </c>
      <c r="D65" s="118" t="s">
        <v>68</v>
      </c>
      <c r="E65" s="37">
        <v>3</v>
      </c>
      <c r="F65" s="161">
        <f t="shared" si="0"/>
        <v>2.5555555555555554</v>
      </c>
      <c r="G65" s="39">
        <v>2.2222222222222223</v>
      </c>
      <c r="H65" s="32" t="s">
        <v>196</v>
      </c>
    </row>
    <row r="66" spans="2:8" ht="34.5" customHeight="1" thickBot="1" x14ac:dyDescent="0.3">
      <c r="B66" s="188" t="s">
        <v>69</v>
      </c>
      <c r="C66" s="189"/>
      <c r="D66" s="189"/>
      <c r="E66" s="189"/>
      <c r="F66" s="189"/>
      <c r="G66" s="189"/>
      <c r="H66" s="190"/>
    </row>
  </sheetData>
  <mergeCells count="2">
    <mergeCell ref="B2:H35"/>
    <mergeCell ref="B66:H66"/>
  </mergeCells>
  <pageMargins left="0.11811023622047245" right="0.11811023622047245" top="0.39370078740157483" bottom="0.19685039370078741" header="0.31496062992125984" footer="0.31496062992125984"/>
  <pageSetup paperSize="9" scale="6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"/>
  <sheetViews>
    <sheetView topLeftCell="A55" workbookViewId="0">
      <selection activeCell="D72" sqref="D72"/>
    </sheetView>
  </sheetViews>
  <sheetFormatPr defaultRowHeight="15" x14ac:dyDescent="0.25"/>
  <cols>
    <col min="1" max="1" width="6.28515625" customWidth="1"/>
    <col min="2" max="3" width="9.140625" style="1"/>
    <col min="4" max="4" width="73" style="106" customWidth="1"/>
    <col min="5" max="5" width="9.140625" style="1"/>
    <col min="6" max="6" width="16.5703125" style="1" customWidth="1"/>
    <col min="7" max="7" width="22.85546875" style="1" hidden="1" customWidth="1"/>
    <col min="8" max="8" width="9.140625" style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/>
    <row r="37" spans="2:8" ht="20.100000000000001" customHeight="1" thickBot="1" x14ac:dyDescent="0.3">
      <c r="B37" s="71" t="s">
        <v>194</v>
      </c>
      <c r="C37" s="72" t="s">
        <v>1</v>
      </c>
      <c r="D37" s="107" t="s">
        <v>2</v>
      </c>
      <c r="E37" s="72" t="s">
        <v>3</v>
      </c>
      <c r="F37" s="158" t="s">
        <v>217</v>
      </c>
      <c r="G37" s="104" t="s">
        <v>217</v>
      </c>
      <c r="H37" s="73" t="s">
        <v>4</v>
      </c>
    </row>
    <row r="38" spans="2:8" ht="20.100000000000001" customHeight="1" x14ac:dyDescent="0.25">
      <c r="B38" s="74">
        <v>1</v>
      </c>
      <c r="C38" s="88" t="s">
        <v>30</v>
      </c>
      <c r="D38" s="112" t="s">
        <v>31</v>
      </c>
      <c r="E38" s="69">
        <v>1</v>
      </c>
      <c r="F38" s="165">
        <f>G38*1.15</f>
        <v>0</v>
      </c>
      <c r="G38" s="76">
        <v>0</v>
      </c>
      <c r="H38" s="82" t="s">
        <v>196</v>
      </c>
    </row>
    <row r="39" spans="2:8" ht="20.100000000000001" customHeight="1" x14ac:dyDescent="0.25">
      <c r="B39" s="27">
        <v>2</v>
      </c>
      <c r="C39" s="87" t="s">
        <v>30</v>
      </c>
      <c r="D39" s="123" t="s">
        <v>266</v>
      </c>
      <c r="E39" s="5">
        <v>1</v>
      </c>
      <c r="F39" s="165">
        <f t="shared" ref="F39:F72" si="0">G39*1.15</f>
        <v>0</v>
      </c>
      <c r="G39" s="38">
        <v>0</v>
      </c>
      <c r="H39" s="32" t="s">
        <v>196</v>
      </c>
    </row>
    <row r="40" spans="2:8" ht="20.100000000000001" customHeight="1" x14ac:dyDescent="0.25">
      <c r="B40" s="27">
        <v>3</v>
      </c>
      <c r="C40" s="87" t="s">
        <v>30</v>
      </c>
      <c r="D40" s="123" t="s">
        <v>267</v>
      </c>
      <c r="E40" s="5">
        <v>1</v>
      </c>
      <c r="F40" s="165">
        <f t="shared" si="0"/>
        <v>0</v>
      </c>
      <c r="G40" s="38">
        <v>0</v>
      </c>
      <c r="H40" s="32" t="s">
        <v>196</v>
      </c>
    </row>
    <row r="41" spans="2:8" ht="20.100000000000001" customHeight="1" x14ac:dyDescent="0.25">
      <c r="B41" s="27">
        <v>6</v>
      </c>
      <c r="C41" s="87" t="s">
        <v>30</v>
      </c>
      <c r="D41" s="19" t="s">
        <v>42</v>
      </c>
      <c r="E41" s="5">
        <v>1</v>
      </c>
      <c r="F41" s="165">
        <f t="shared" si="0"/>
        <v>107.33333333333331</v>
      </c>
      <c r="G41" s="38">
        <v>93.333333333333329</v>
      </c>
      <c r="H41" s="32" t="s">
        <v>196</v>
      </c>
    </row>
    <row r="42" spans="2:8" ht="20.100000000000001" customHeight="1" x14ac:dyDescent="0.25">
      <c r="B42" s="27">
        <v>7</v>
      </c>
      <c r="C42" s="87" t="s">
        <v>30</v>
      </c>
      <c r="D42" s="123" t="s">
        <v>268</v>
      </c>
      <c r="E42" s="5">
        <v>1</v>
      </c>
      <c r="F42" s="165">
        <f t="shared" si="0"/>
        <v>0</v>
      </c>
      <c r="G42" s="38">
        <v>0</v>
      </c>
      <c r="H42" s="32" t="s">
        <v>196</v>
      </c>
    </row>
    <row r="43" spans="2:8" ht="20.100000000000001" customHeight="1" x14ac:dyDescent="0.25">
      <c r="B43" s="27">
        <v>9</v>
      </c>
      <c r="C43" s="22">
        <v>23515</v>
      </c>
      <c r="D43" s="19" t="s">
        <v>43</v>
      </c>
      <c r="E43" s="5">
        <v>1</v>
      </c>
      <c r="F43" s="165">
        <f t="shared" si="0"/>
        <v>5.6222222222222227</v>
      </c>
      <c r="G43" s="38">
        <v>4.8888888888888893</v>
      </c>
      <c r="H43" s="18" t="s">
        <v>10</v>
      </c>
    </row>
    <row r="44" spans="2:8" ht="20.100000000000001" customHeight="1" x14ac:dyDescent="0.25">
      <c r="B44" s="27">
        <v>10</v>
      </c>
      <c r="C44" s="87" t="s">
        <v>30</v>
      </c>
      <c r="D44" s="123" t="s">
        <v>269</v>
      </c>
      <c r="E44" s="5">
        <v>1</v>
      </c>
      <c r="F44" s="165">
        <f t="shared" si="0"/>
        <v>0</v>
      </c>
      <c r="G44" s="38">
        <v>0</v>
      </c>
      <c r="H44" s="18" t="s">
        <v>10</v>
      </c>
    </row>
    <row r="45" spans="2:8" ht="20.100000000000001" customHeight="1" x14ac:dyDescent="0.25">
      <c r="B45" s="27">
        <v>11</v>
      </c>
      <c r="C45" s="22">
        <v>684</v>
      </c>
      <c r="D45" s="123" t="s">
        <v>270</v>
      </c>
      <c r="E45" s="5">
        <v>1</v>
      </c>
      <c r="F45" s="165">
        <f t="shared" si="0"/>
        <v>129.3111111111111</v>
      </c>
      <c r="G45" s="38">
        <v>112.44444444444444</v>
      </c>
      <c r="H45" s="20" t="s">
        <v>10</v>
      </c>
    </row>
    <row r="46" spans="2:8" ht="20.100000000000001" customHeight="1" x14ac:dyDescent="0.25">
      <c r="B46" s="27">
        <v>12</v>
      </c>
      <c r="C46" s="22">
        <v>759</v>
      </c>
      <c r="D46" s="19" t="s">
        <v>15</v>
      </c>
      <c r="E46" s="5">
        <v>1</v>
      </c>
      <c r="F46" s="165">
        <f t="shared" si="0"/>
        <v>383.71666666666664</v>
      </c>
      <c r="G46" s="38">
        <v>333.66666666666669</v>
      </c>
      <c r="H46" s="18" t="s">
        <v>10</v>
      </c>
    </row>
    <row r="47" spans="2:8" ht="20.100000000000001" customHeight="1" x14ac:dyDescent="0.25">
      <c r="B47" s="27">
        <v>13</v>
      </c>
      <c r="C47" s="22">
        <v>23515</v>
      </c>
      <c r="D47" s="19" t="s">
        <v>44</v>
      </c>
      <c r="E47" s="5">
        <v>2</v>
      </c>
      <c r="F47" s="165">
        <f t="shared" si="0"/>
        <v>5.6222222222222227</v>
      </c>
      <c r="G47" s="38">
        <v>4.8888888888888893</v>
      </c>
      <c r="H47" s="32" t="s">
        <v>196</v>
      </c>
    </row>
    <row r="48" spans="2:8" ht="20.100000000000001" customHeight="1" x14ac:dyDescent="0.25">
      <c r="B48" s="27">
        <v>14</v>
      </c>
      <c r="C48" s="22">
        <v>23521</v>
      </c>
      <c r="D48" s="19" t="s">
        <v>14</v>
      </c>
      <c r="E48" s="5">
        <v>1</v>
      </c>
      <c r="F48" s="165">
        <f t="shared" si="0"/>
        <v>44.722222222222214</v>
      </c>
      <c r="G48" s="38">
        <v>38.888888888888886</v>
      </c>
      <c r="H48" s="32" t="s">
        <v>196</v>
      </c>
    </row>
    <row r="49" spans="2:8" ht="20.100000000000001" customHeight="1" x14ac:dyDescent="0.25">
      <c r="B49" s="27">
        <v>15</v>
      </c>
      <c r="C49" s="22">
        <v>683</v>
      </c>
      <c r="D49" s="123" t="s">
        <v>271</v>
      </c>
      <c r="E49" s="5">
        <v>1</v>
      </c>
      <c r="F49" s="165">
        <f t="shared" si="0"/>
        <v>129.3111111111111</v>
      </c>
      <c r="G49" s="38">
        <v>112.44444444444444</v>
      </c>
      <c r="H49" s="32" t="s">
        <v>196</v>
      </c>
    </row>
    <row r="50" spans="2:8" ht="20.100000000000001" customHeight="1" x14ac:dyDescent="0.25">
      <c r="B50" s="27">
        <v>16</v>
      </c>
      <c r="C50" s="22">
        <v>758</v>
      </c>
      <c r="D50" s="19" t="s">
        <v>22</v>
      </c>
      <c r="E50" s="5">
        <v>1</v>
      </c>
      <c r="F50" s="165">
        <f t="shared" si="0"/>
        <v>265.64999999999998</v>
      </c>
      <c r="G50" s="38">
        <v>231</v>
      </c>
      <c r="H50" s="32" t="s">
        <v>196</v>
      </c>
    </row>
    <row r="51" spans="2:8" ht="20.100000000000001" customHeight="1" x14ac:dyDescent="0.25">
      <c r="B51" s="27">
        <v>18</v>
      </c>
      <c r="C51" s="22">
        <v>23538</v>
      </c>
      <c r="D51" s="19" t="s">
        <v>21</v>
      </c>
      <c r="E51" s="5">
        <v>1</v>
      </c>
      <c r="F51" s="165">
        <f t="shared" si="0"/>
        <v>29.836111111111112</v>
      </c>
      <c r="G51" s="38">
        <v>25.944444444444446</v>
      </c>
      <c r="H51" s="32" t="s">
        <v>196</v>
      </c>
    </row>
    <row r="52" spans="2:8" ht="20.100000000000001" customHeight="1" x14ac:dyDescent="0.25">
      <c r="B52" s="27">
        <v>20</v>
      </c>
      <c r="C52" s="22">
        <v>595</v>
      </c>
      <c r="D52" s="19" t="s">
        <v>6</v>
      </c>
      <c r="E52" s="5">
        <v>1</v>
      </c>
      <c r="F52" s="165">
        <f t="shared" si="0"/>
        <v>68.87222222222222</v>
      </c>
      <c r="G52" s="38">
        <v>59.888888888888886</v>
      </c>
      <c r="H52" s="32" t="s">
        <v>196</v>
      </c>
    </row>
    <row r="53" spans="2:8" ht="20.100000000000001" customHeight="1" x14ac:dyDescent="0.25">
      <c r="B53" s="27">
        <v>21</v>
      </c>
      <c r="C53" s="22">
        <v>589</v>
      </c>
      <c r="D53" s="19" t="s">
        <v>45</v>
      </c>
      <c r="E53" s="5">
        <v>1</v>
      </c>
      <c r="F53" s="165">
        <f t="shared" si="0"/>
        <v>302.1944444444444</v>
      </c>
      <c r="G53" s="38">
        <v>262.77777777777777</v>
      </c>
      <c r="H53" s="18" t="s">
        <v>10</v>
      </c>
    </row>
    <row r="54" spans="2:8" ht="20.100000000000001" customHeight="1" x14ac:dyDescent="0.25">
      <c r="B54" s="27">
        <v>22</v>
      </c>
      <c r="C54" s="22">
        <v>630</v>
      </c>
      <c r="D54" s="19" t="s">
        <v>46</v>
      </c>
      <c r="E54" s="5">
        <v>1</v>
      </c>
      <c r="F54" s="165">
        <f t="shared" si="0"/>
        <v>1589.6833333333332</v>
      </c>
      <c r="G54" s="38">
        <v>1382.3333333333333</v>
      </c>
      <c r="H54" s="32" t="s">
        <v>196</v>
      </c>
    </row>
    <row r="55" spans="2:8" ht="20.100000000000001" customHeight="1" x14ac:dyDescent="0.25">
      <c r="B55" s="27">
        <v>24</v>
      </c>
      <c r="C55" s="87" t="s">
        <v>30</v>
      </c>
      <c r="D55" s="19" t="s">
        <v>11</v>
      </c>
      <c r="E55" s="5">
        <v>1</v>
      </c>
      <c r="F55" s="165">
        <f t="shared" si="0"/>
        <v>40.888888888888886</v>
      </c>
      <c r="G55" s="38">
        <v>35.555555555555557</v>
      </c>
      <c r="H55" s="32" t="s">
        <v>196</v>
      </c>
    </row>
    <row r="56" spans="2:8" ht="20.100000000000001" customHeight="1" x14ac:dyDescent="0.25">
      <c r="B56" s="27">
        <v>25</v>
      </c>
      <c r="C56" s="22">
        <v>618</v>
      </c>
      <c r="D56" s="19" t="s">
        <v>47</v>
      </c>
      <c r="E56" s="5">
        <v>1</v>
      </c>
      <c r="F56" s="165">
        <f t="shared" si="0"/>
        <v>1068.2222222222222</v>
      </c>
      <c r="G56" s="38">
        <v>928.88888888888891</v>
      </c>
      <c r="H56" s="32" t="s">
        <v>196</v>
      </c>
    </row>
    <row r="57" spans="2:8" ht="20.100000000000001" customHeight="1" x14ac:dyDescent="0.25">
      <c r="B57" s="27">
        <v>29</v>
      </c>
      <c r="C57" s="22">
        <v>24265</v>
      </c>
      <c r="D57" s="19" t="s">
        <v>8</v>
      </c>
      <c r="E57" s="4">
        <v>1</v>
      </c>
      <c r="F57" s="165">
        <f t="shared" si="0"/>
        <v>113.84999999999998</v>
      </c>
      <c r="G57" s="38">
        <v>98.999999999999986</v>
      </c>
      <c r="H57" s="32" t="s">
        <v>196</v>
      </c>
    </row>
    <row r="58" spans="2:8" ht="20.100000000000001" customHeight="1" x14ac:dyDescent="0.25">
      <c r="B58" s="27">
        <v>30</v>
      </c>
      <c r="C58" s="87" t="s">
        <v>30</v>
      </c>
      <c r="D58" s="19" t="s">
        <v>48</v>
      </c>
      <c r="E58" s="4">
        <v>1</v>
      </c>
      <c r="F58" s="165">
        <f t="shared" si="0"/>
        <v>2.5555555555555554</v>
      </c>
      <c r="G58" s="38">
        <v>2.2222222222222223</v>
      </c>
      <c r="H58" s="32" t="s">
        <v>196</v>
      </c>
    </row>
    <row r="59" spans="2:8" ht="20.100000000000001" customHeight="1" x14ac:dyDescent="0.25">
      <c r="B59" s="27">
        <v>31</v>
      </c>
      <c r="C59" s="87" t="s">
        <v>30</v>
      </c>
      <c r="D59" s="19" t="s">
        <v>9</v>
      </c>
      <c r="E59" s="4">
        <v>1</v>
      </c>
      <c r="F59" s="165">
        <f t="shared" si="0"/>
        <v>74.1111111111111</v>
      </c>
      <c r="G59" s="38">
        <v>64.444444444444443</v>
      </c>
      <c r="H59" s="32" t="s">
        <v>196</v>
      </c>
    </row>
    <row r="60" spans="2:8" ht="20.100000000000001" customHeight="1" x14ac:dyDescent="0.25">
      <c r="B60" s="27">
        <v>32</v>
      </c>
      <c r="C60" s="87" t="s">
        <v>30</v>
      </c>
      <c r="D60" s="123" t="s">
        <v>253</v>
      </c>
      <c r="E60" s="4">
        <v>1</v>
      </c>
      <c r="F60" s="165">
        <f t="shared" si="0"/>
        <v>21.722222222222221</v>
      </c>
      <c r="G60" s="38">
        <v>18.888888888888889</v>
      </c>
      <c r="H60" s="32" t="s">
        <v>196</v>
      </c>
    </row>
    <row r="61" spans="2:8" ht="20.100000000000001" customHeight="1" x14ac:dyDescent="0.25">
      <c r="B61" s="27">
        <v>35</v>
      </c>
      <c r="C61" s="22">
        <v>646</v>
      </c>
      <c r="D61" s="19" t="s">
        <v>23</v>
      </c>
      <c r="E61" s="4">
        <v>1</v>
      </c>
      <c r="F61" s="165">
        <f t="shared" si="0"/>
        <v>569.25</v>
      </c>
      <c r="G61" s="38">
        <v>495</v>
      </c>
      <c r="H61" s="32" t="s">
        <v>196</v>
      </c>
    </row>
    <row r="62" spans="2:8" ht="20.100000000000001" customHeight="1" x14ac:dyDescent="0.25">
      <c r="B62" s="27">
        <v>36</v>
      </c>
      <c r="C62" s="87" t="s">
        <v>30</v>
      </c>
      <c r="D62" s="19" t="s">
        <v>24</v>
      </c>
      <c r="E62" s="4">
        <v>1</v>
      </c>
      <c r="F62" s="165">
        <f t="shared" si="0"/>
        <v>6.3888888888888884</v>
      </c>
      <c r="G62" s="38">
        <v>5.5555555555555554</v>
      </c>
      <c r="H62" s="32" t="s">
        <v>196</v>
      </c>
    </row>
    <row r="63" spans="2:8" ht="20.100000000000001" customHeight="1" x14ac:dyDescent="0.25">
      <c r="B63" s="27">
        <v>37</v>
      </c>
      <c r="C63" s="87" t="s">
        <v>30</v>
      </c>
      <c r="D63" s="19" t="s">
        <v>37</v>
      </c>
      <c r="E63" s="4">
        <v>1</v>
      </c>
      <c r="F63" s="165">
        <f t="shared" si="0"/>
        <v>103.49999999999999</v>
      </c>
      <c r="G63" s="38">
        <v>90</v>
      </c>
      <c r="H63" s="32" t="s">
        <v>196</v>
      </c>
    </row>
    <row r="64" spans="2:8" ht="20.100000000000001" customHeight="1" x14ac:dyDescent="0.25">
      <c r="B64" s="27">
        <v>39</v>
      </c>
      <c r="C64" s="22">
        <v>24242</v>
      </c>
      <c r="D64" s="19" t="s">
        <v>26</v>
      </c>
      <c r="E64" s="4">
        <v>1</v>
      </c>
      <c r="F64" s="165">
        <f t="shared" si="0"/>
        <v>112.44444444444443</v>
      </c>
      <c r="G64" s="38">
        <v>97.777777777777771</v>
      </c>
      <c r="H64" s="32" t="s">
        <v>196</v>
      </c>
    </row>
    <row r="65" spans="2:8" ht="20.100000000000001" customHeight="1" x14ac:dyDescent="0.25">
      <c r="B65" s="27">
        <v>40</v>
      </c>
      <c r="C65" s="22">
        <v>24510</v>
      </c>
      <c r="D65" s="19" t="s">
        <v>49</v>
      </c>
      <c r="E65" s="4">
        <v>1</v>
      </c>
      <c r="F65" s="165">
        <f t="shared" si="0"/>
        <v>475.07777777777773</v>
      </c>
      <c r="G65" s="38">
        <v>413.11111111111109</v>
      </c>
      <c r="H65" s="32" t="s">
        <v>196</v>
      </c>
    </row>
    <row r="66" spans="2:8" ht="20.100000000000001" customHeight="1" x14ac:dyDescent="0.25">
      <c r="B66" s="29">
        <v>44</v>
      </c>
      <c r="C66" s="21">
        <v>543</v>
      </c>
      <c r="D66" s="119" t="s">
        <v>38</v>
      </c>
      <c r="E66" s="4">
        <v>1</v>
      </c>
      <c r="F66" s="165">
        <f t="shared" si="0"/>
        <v>514.43333333333339</v>
      </c>
      <c r="G66" s="46">
        <v>447.33333333333337</v>
      </c>
      <c r="H66" s="32" t="s">
        <v>196</v>
      </c>
    </row>
    <row r="67" spans="2:8" ht="20.100000000000001" customHeight="1" x14ac:dyDescent="0.25">
      <c r="B67" s="29">
        <v>49</v>
      </c>
      <c r="C67" s="21">
        <v>664</v>
      </c>
      <c r="D67" s="119" t="s">
        <v>19</v>
      </c>
      <c r="E67" s="4">
        <v>1</v>
      </c>
      <c r="F67" s="165">
        <f t="shared" si="0"/>
        <v>276.89444444444439</v>
      </c>
      <c r="G67" s="46">
        <v>240.77777777777777</v>
      </c>
      <c r="H67" s="32" t="s">
        <v>196</v>
      </c>
    </row>
    <row r="68" spans="2:8" ht="20.100000000000001" customHeight="1" x14ac:dyDescent="0.25">
      <c r="B68" s="29">
        <v>50</v>
      </c>
      <c r="C68" s="25" t="s">
        <v>30</v>
      </c>
      <c r="D68" s="119" t="s">
        <v>50</v>
      </c>
      <c r="E68" s="25">
        <v>1</v>
      </c>
      <c r="F68" s="165">
        <f t="shared" si="0"/>
        <v>17.888888888888886</v>
      </c>
      <c r="G68" s="46">
        <v>15.555555555555555</v>
      </c>
      <c r="H68" s="32" t="s">
        <v>196</v>
      </c>
    </row>
    <row r="69" spans="2:8" ht="20.100000000000001" customHeight="1" x14ac:dyDescent="0.25">
      <c r="B69" s="29">
        <v>56</v>
      </c>
      <c r="C69" s="21">
        <v>508</v>
      </c>
      <c r="D69" s="119" t="s">
        <v>51</v>
      </c>
      <c r="E69" s="25">
        <v>1</v>
      </c>
      <c r="F69" s="165">
        <f t="shared" si="0"/>
        <v>359.82222222222225</v>
      </c>
      <c r="G69" s="46">
        <v>312.88888888888891</v>
      </c>
      <c r="H69" s="32" t="s">
        <v>196</v>
      </c>
    </row>
    <row r="70" spans="2:8" ht="20.100000000000001" customHeight="1" x14ac:dyDescent="0.25">
      <c r="B70" s="29">
        <v>60</v>
      </c>
      <c r="C70" s="25" t="s">
        <v>30</v>
      </c>
      <c r="D70" s="110" t="s">
        <v>272</v>
      </c>
      <c r="E70" s="25">
        <v>1</v>
      </c>
      <c r="F70" s="165">
        <f t="shared" si="0"/>
        <v>37.05555555555555</v>
      </c>
      <c r="G70" s="46">
        <v>32.222222222222221</v>
      </c>
      <c r="H70" s="32" t="s">
        <v>196</v>
      </c>
    </row>
    <row r="71" spans="2:8" ht="20.100000000000001" customHeight="1" x14ac:dyDescent="0.25">
      <c r="B71" s="29">
        <v>62</v>
      </c>
      <c r="C71" s="25" t="s">
        <v>30</v>
      </c>
      <c r="D71" s="119" t="s">
        <v>39</v>
      </c>
      <c r="E71" s="25">
        <v>1</v>
      </c>
      <c r="F71" s="165">
        <f t="shared" si="0"/>
        <v>327.11111111111109</v>
      </c>
      <c r="G71" s="46">
        <v>284.44444444444446</v>
      </c>
      <c r="H71" s="32" t="s">
        <v>196</v>
      </c>
    </row>
    <row r="72" spans="2:8" ht="20.100000000000001" customHeight="1" thickBot="1" x14ac:dyDescent="0.3">
      <c r="B72" s="33" t="s">
        <v>30</v>
      </c>
      <c r="C72" s="24">
        <v>23389</v>
      </c>
      <c r="D72" s="116" t="s">
        <v>233</v>
      </c>
      <c r="E72" s="26">
        <v>1</v>
      </c>
      <c r="F72" s="165">
        <f t="shared" si="0"/>
        <v>1415.3944444444444</v>
      </c>
      <c r="G72" s="47">
        <v>1230.7777777777778</v>
      </c>
      <c r="H72" s="34" t="s">
        <v>10</v>
      </c>
    </row>
    <row r="73" spans="2:8" ht="27.75" customHeight="1" thickBot="1" x14ac:dyDescent="0.3">
      <c r="B73" s="188" t="s">
        <v>52</v>
      </c>
      <c r="C73" s="189"/>
      <c r="D73" s="189"/>
      <c r="E73" s="189"/>
      <c r="F73" s="189"/>
      <c r="G73" s="189"/>
      <c r="H73" s="190"/>
    </row>
  </sheetData>
  <mergeCells count="2">
    <mergeCell ref="B73:H73"/>
    <mergeCell ref="B2:H35"/>
  </mergeCells>
  <pageMargins left="0.11811023622047245" right="0.11811023622047245" top="0.39370078740157483" bottom="0.19685039370078741" header="0.31496062992125984" footer="0.31496062992125984"/>
  <pageSetup paperSize="9" scale="6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topLeftCell="A52" workbookViewId="0">
      <selection activeCell="D53" sqref="D53:K53"/>
    </sheetView>
  </sheetViews>
  <sheetFormatPr defaultRowHeight="15" x14ac:dyDescent="0.25"/>
  <cols>
    <col min="1" max="1" width="6.28515625" customWidth="1"/>
    <col min="2" max="3" width="9.140625" style="1"/>
    <col min="12" max="12" width="9.140625" style="1"/>
    <col min="13" max="13" width="19.5703125" style="1" customWidth="1"/>
    <col min="14" max="14" width="22.85546875" style="1" hidden="1" customWidth="1"/>
    <col min="15" max="15" width="9.140625" style="1"/>
  </cols>
  <sheetData>
    <row r="1" spans="1:15" ht="15.75" thickBot="1" x14ac:dyDescent="0.3"/>
    <row r="2" spans="1:15" x14ac:dyDescent="0.25">
      <c r="A2" s="99" t="s">
        <v>198</v>
      </c>
      <c r="B2" s="176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8"/>
    </row>
    <row r="3" spans="1:15" x14ac:dyDescent="0.25"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1"/>
    </row>
    <row r="4" spans="1:15" x14ac:dyDescent="0.25">
      <c r="B4" s="179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1"/>
    </row>
    <row r="5" spans="1:15" x14ac:dyDescent="0.25">
      <c r="B5" s="179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1"/>
    </row>
    <row r="6" spans="1:15" x14ac:dyDescent="0.25">
      <c r="B6" s="179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1"/>
    </row>
    <row r="7" spans="1:15" x14ac:dyDescent="0.25"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1"/>
    </row>
    <row r="8" spans="1:15" x14ac:dyDescent="0.25">
      <c r="B8" s="179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1"/>
    </row>
    <row r="9" spans="1:15" x14ac:dyDescent="0.25">
      <c r="B9" s="179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1"/>
    </row>
    <row r="10" spans="1:15" x14ac:dyDescent="0.25">
      <c r="B10" s="179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1"/>
    </row>
    <row r="11" spans="1:15" x14ac:dyDescent="0.25">
      <c r="B11" s="179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1"/>
    </row>
    <row r="12" spans="1:15" x14ac:dyDescent="0.25">
      <c r="B12" s="179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1"/>
    </row>
    <row r="13" spans="1:15" x14ac:dyDescent="0.25">
      <c r="B13" s="179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1"/>
    </row>
    <row r="14" spans="1:15" x14ac:dyDescent="0.25">
      <c r="B14" s="179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1"/>
    </row>
    <row r="15" spans="1:15" x14ac:dyDescent="0.25">
      <c r="B15" s="179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1"/>
    </row>
    <row r="16" spans="1:15" x14ac:dyDescent="0.25">
      <c r="B16" s="179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1"/>
    </row>
    <row r="17" spans="2:15" x14ac:dyDescent="0.25">
      <c r="B17" s="179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1"/>
    </row>
    <row r="18" spans="2:15" x14ac:dyDescent="0.25">
      <c r="B18" s="179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1"/>
    </row>
    <row r="19" spans="2:15" x14ac:dyDescent="0.25">
      <c r="B19" s="179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1"/>
    </row>
    <row r="20" spans="2:15" x14ac:dyDescent="0.25">
      <c r="B20" s="179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1"/>
    </row>
    <row r="21" spans="2:15" x14ac:dyDescent="0.25">
      <c r="B21" s="179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1"/>
    </row>
    <row r="22" spans="2:15" x14ac:dyDescent="0.25">
      <c r="B22" s="179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1"/>
    </row>
    <row r="23" spans="2:15" x14ac:dyDescent="0.25">
      <c r="B23" s="179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1"/>
    </row>
    <row r="24" spans="2:15" x14ac:dyDescent="0.25">
      <c r="B24" s="179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1"/>
    </row>
    <row r="25" spans="2:15" x14ac:dyDescent="0.25">
      <c r="B25" s="179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1"/>
    </row>
    <row r="26" spans="2:15" x14ac:dyDescent="0.25">
      <c r="B26" s="179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1"/>
    </row>
    <row r="27" spans="2:15" x14ac:dyDescent="0.25">
      <c r="B27" s="179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1"/>
    </row>
    <row r="28" spans="2:15" x14ac:dyDescent="0.25">
      <c r="B28" s="179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1"/>
    </row>
    <row r="29" spans="2:15" x14ac:dyDescent="0.25">
      <c r="B29" s="179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1"/>
    </row>
    <row r="30" spans="2:15" x14ac:dyDescent="0.25">
      <c r="B30" s="179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1"/>
    </row>
    <row r="31" spans="2:15" x14ac:dyDescent="0.25">
      <c r="B31" s="179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1"/>
    </row>
    <row r="32" spans="2:15" x14ac:dyDescent="0.25">
      <c r="B32" s="179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1"/>
    </row>
    <row r="33" spans="2:15" x14ac:dyDescent="0.25">
      <c r="B33" s="179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1"/>
    </row>
    <row r="34" spans="2:15" x14ac:dyDescent="0.25">
      <c r="B34" s="179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1"/>
    </row>
    <row r="35" spans="2:15" ht="15.75" thickBot="1" x14ac:dyDescent="0.3">
      <c r="B35" s="182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4"/>
    </row>
    <row r="36" spans="2:15" ht="15.75" thickBot="1" x14ac:dyDescent="0.3"/>
    <row r="37" spans="2:15" ht="20.100000000000001" customHeight="1" thickBot="1" x14ac:dyDescent="0.3">
      <c r="B37" s="71" t="s">
        <v>194</v>
      </c>
      <c r="C37" s="72" t="s">
        <v>1</v>
      </c>
      <c r="D37" s="208" t="s">
        <v>2</v>
      </c>
      <c r="E37" s="208"/>
      <c r="F37" s="208"/>
      <c r="G37" s="208"/>
      <c r="H37" s="208"/>
      <c r="I37" s="208"/>
      <c r="J37" s="208"/>
      <c r="K37" s="208"/>
      <c r="L37" s="72" t="s">
        <v>3</v>
      </c>
      <c r="M37" s="158" t="s">
        <v>217</v>
      </c>
      <c r="N37" s="104" t="s">
        <v>217</v>
      </c>
      <c r="O37" s="73" t="s">
        <v>4</v>
      </c>
    </row>
    <row r="38" spans="2:15" ht="20.100000000000001" customHeight="1" x14ac:dyDescent="0.25">
      <c r="B38" s="74">
        <v>1</v>
      </c>
      <c r="C38" s="88" t="s">
        <v>30</v>
      </c>
      <c r="D38" s="209" t="s">
        <v>31</v>
      </c>
      <c r="E38" s="209"/>
      <c r="F38" s="209"/>
      <c r="G38" s="209"/>
      <c r="H38" s="209"/>
      <c r="I38" s="209"/>
      <c r="J38" s="209"/>
      <c r="K38" s="209"/>
      <c r="L38" s="69">
        <v>1</v>
      </c>
      <c r="M38" s="165">
        <f>N38*1.15</f>
        <v>0</v>
      </c>
      <c r="N38" s="76">
        <v>0</v>
      </c>
      <c r="O38" s="82" t="s">
        <v>196</v>
      </c>
    </row>
    <row r="39" spans="2:15" ht="20.100000000000001" customHeight="1" x14ac:dyDescent="0.25">
      <c r="B39" s="27">
        <v>2</v>
      </c>
      <c r="C39" s="87" t="s">
        <v>30</v>
      </c>
      <c r="D39" s="207" t="s">
        <v>266</v>
      </c>
      <c r="E39" s="207"/>
      <c r="F39" s="207"/>
      <c r="G39" s="207"/>
      <c r="H39" s="207"/>
      <c r="I39" s="207"/>
      <c r="J39" s="207"/>
      <c r="K39" s="207"/>
      <c r="L39" s="5">
        <v>1</v>
      </c>
      <c r="M39" s="165">
        <f t="shared" ref="M39:M69" si="0">N39*1.15</f>
        <v>0</v>
      </c>
      <c r="N39" s="38">
        <v>0</v>
      </c>
      <c r="O39" s="82" t="s">
        <v>196</v>
      </c>
    </row>
    <row r="40" spans="2:15" ht="20.100000000000001" customHeight="1" x14ac:dyDescent="0.25">
      <c r="B40" s="27">
        <v>3</v>
      </c>
      <c r="C40" s="87" t="s">
        <v>30</v>
      </c>
      <c r="D40" s="207" t="s">
        <v>267</v>
      </c>
      <c r="E40" s="207"/>
      <c r="F40" s="207"/>
      <c r="G40" s="207"/>
      <c r="H40" s="207"/>
      <c r="I40" s="207"/>
      <c r="J40" s="207"/>
      <c r="K40" s="207"/>
      <c r="L40" s="5">
        <v>1</v>
      </c>
      <c r="M40" s="165">
        <f t="shared" si="0"/>
        <v>0</v>
      </c>
      <c r="N40" s="38">
        <v>0</v>
      </c>
      <c r="O40" s="82" t="s">
        <v>196</v>
      </c>
    </row>
    <row r="41" spans="2:15" ht="20.100000000000001" customHeight="1" x14ac:dyDescent="0.25">
      <c r="B41" s="27">
        <v>7</v>
      </c>
      <c r="C41" s="87" t="s">
        <v>30</v>
      </c>
      <c r="D41" s="207" t="s">
        <v>268</v>
      </c>
      <c r="E41" s="207"/>
      <c r="F41" s="207"/>
      <c r="G41" s="207"/>
      <c r="H41" s="207"/>
      <c r="I41" s="207"/>
      <c r="J41" s="207"/>
      <c r="K41" s="207"/>
      <c r="L41" s="5">
        <v>1</v>
      </c>
      <c r="M41" s="165">
        <f t="shared" si="0"/>
        <v>0</v>
      </c>
      <c r="N41" s="38">
        <v>0</v>
      </c>
      <c r="O41" s="82" t="s">
        <v>196</v>
      </c>
    </row>
    <row r="42" spans="2:15" ht="20.100000000000001" customHeight="1" x14ac:dyDescent="0.25">
      <c r="B42" s="27">
        <v>10</v>
      </c>
      <c r="C42" s="87" t="s">
        <v>30</v>
      </c>
      <c r="D42" s="207" t="s">
        <v>269</v>
      </c>
      <c r="E42" s="207"/>
      <c r="F42" s="207"/>
      <c r="G42" s="207"/>
      <c r="H42" s="207"/>
      <c r="I42" s="207"/>
      <c r="J42" s="207"/>
      <c r="K42" s="207"/>
      <c r="L42" s="5">
        <v>1</v>
      </c>
      <c r="M42" s="165">
        <f t="shared" si="0"/>
        <v>0</v>
      </c>
      <c r="N42" s="38">
        <v>0</v>
      </c>
      <c r="O42" s="82" t="s">
        <v>196</v>
      </c>
    </row>
    <row r="43" spans="2:15" ht="20.100000000000001" customHeight="1" x14ac:dyDescent="0.25">
      <c r="B43" s="27">
        <v>11</v>
      </c>
      <c r="C43" s="22">
        <v>23491</v>
      </c>
      <c r="D43" s="207" t="s">
        <v>32</v>
      </c>
      <c r="E43" s="207"/>
      <c r="F43" s="207"/>
      <c r="G43" s="207"/>
      <c r="H43" s="207"/>
      <c r="I43" s="207"/>
      <c r="J43" s="207"/>
      <c r="K43" s="207"/>
      <c r="L43" s="5">
        <v>1</v>
      </c>
      <c r="M43" s="165">
        <f t="shared" si="0"/>
        <v>156.43833333333333</v>
      </c>
      <c r="N43" s="38">
        <v>136.03333333333333</v>
      </c>
      <c r="O43" s="18" t="s">
        <v>10</v>
      </c>
    </row>
    <row r="44" spans="2:15" ht="20.100000000000001" customHeight="1" x14ac:dyDescent="0.25">
      <c r="B44" s="27">
        <v>12</v>
      </c>
      <c r="C44" s="22">
        <v>23290</v>
      </c>
      <c r="D44" s="207" t="s">
        <v>15</v>
      </c>
      <c r="E44" s="207"/>
      <c r="F44" s="207"/>
      <c r="G44" s="207"/>
      <c r="H44" s="207"/>
      <c r="I44" s="207"/>
      <c r="J44" s="207"/>
      <c r="K44" s="207"/>
      <c r="L44" s="5">
        <v>1</v>
      </c>
      <c r="M44" s="165">
        <f t="shared" si="0"/>
        <v>402.27</v>
      </c>
      <c r="N44" s="38">
        <v>349.8</v>
      </c>
      <c r="O44" s="18" t="s">
        <v>10</v>
      </c>
    </row>
    <row r="45" spans="2:15" ht="20.100000000000001" customHeight="1" x14ac:dyDescent="0.25">
      <c r="B45" s="27">
        <v>13</v>
      </c>
      <c r="C45" s="22">
        <v>23515</v>
      </c>
      <c r="D45" s="207" t="s">
        <v>33</v>
      </c>
      <c r="E45" s="207"/>
      <c r="F45" s="207"/>
      <c r="G45" s="207"/>
      <c r="H45" s="207"/>
      <c r="I45" s="207"/>
      <c r="J45" s="207"/>
      <c r="K45" s="207"/>
      <c r="L45" s="5">
        <v>4</v>
      </c>
      <c r="M45" s="165">
        <f t="shared" si="0"/>
        <v>5.6222222222222227</v>
      </c>
      <c r="N45" s="38">
        <v>4.8888888888888893</v>
      </c>
      <c r="O45" s="20" t="s">
        <v>10</v>
      </c>
    </row>
    <row r="46" spans="2:15" ht="20.100000000000001" customHeight="1" x14ac:dyDescent="0.25">
      <c r="B46" s="27">
        <v>14</v>
      </c>
      <c r="C46" s="22">
        <v>23544</v>
      </c>
      <c r="D46" s="207" t="s">
        <v>14</v>
      </c>
      <c r="E46" s="207"/>
      <c r="F46" s="207"/>
      <c r="G46" s="207"/>
      <c r="H46" s="207"/>
      <c r="I46" s="207"/>
      <c r="J46" s="207"/>
      <c r="K46" s="207"/>
      <c r="L46" s="5">
        <v>1</v>
      </c>
      <c r="M46" s="165">
        <f t="shared" si="0"/>
        <v>29.797777777777775</v>
      </c>
      <c r="N46" s="38">
        <v>25.911111111111111</v>
      </c>
      <c r="O46" s="18" t="s">
        <v>10</v>
      </c>
    </row>
    <row r="47" spans="2:15" ht="20.100000000000001" customHeight="1" x14ac:dyDescent="0.25">
      <c r="B47" s="27">
        <v>15</v>
      </c>
      <c r="C47" s="22">
        <v>23509</v>
      </c>
      <c r="D47" s="207" t="s">
        <v>34</v>
      </c>
      <c r="E47" s="207"/>
      <c r="F47" s="207"/>
      <c r="G47" s="207"/>
      <c r="H47" s="207"/>
      <c r="I47" s="207"/>
      <c r="J47" s="207"/>
      <c r="K47" s="207"/>
      <c r="L47" s="5">
        <v>1</v>
      </c>
      <c r="M47" s="165">
        <f t="shared" si="0"/>
        <v>314.84444444444443</v>
      </c>
      <c r="N47" s="38">
        <v>273.77777777777777</v>
      </c>
      <c r="O47" s="32" t="s">
        <v>196</v>
      </c>
    </row>
    <row r="48" spans="2:15" ht="20.100000000000001" customHeight="1" x14ac:dyDescent="0.25">
      <c r="B48" s="27">
        <v>16</v>
      </c>
      <c r="C48" s="22">
        <v>23308</v>
      </c>
      <c r="D48" s="207" t="s">
        <v>22</v>
      </c>
      <c r="E48" s="207"/>
      <c r="F48" s="207"/>
      <c r="G48" s="207"/>
      <c r="H48" s="207"/>
      <c r="I48" s="207"/>
      <c r="J48" s="207"/>
      <c r="K48" s="207"/>
      <c r="L48" s="5">
        <v>1</v>
      </c>
      <c r="M48" s="165">
        <f t="shared" si="0"/>
        <v>226.29444444444442</v>
      </c>
      <c r="N48" s="38">
        <v>196.77777777777777</v>
      </c>
      <c r="O48" s="32" t="s">
        <v>196</v>
      </c>
    </row>
    <row r="49" spans="2:15" ht="20.100000000000001" customHeight="1" x14ac:dyDescent="0.25">
      <c r="B49" s="27">
        <v>18</v>
      </c>
      <c r="C49" s="22">
        <v>23551</v>
      </c>
      <c r="D49" s="207" t="s">
        <v>21</v>
      </c>
      <c r="E49" s="207"/>
      <c r="F49" s="207"/>
      <c r="G49" s="207"/>
      <c r="H49" s="207"/>
      <c r="I49" s="207"/>
      <c r="J49" s="207"/>
      <c r="K49" s="207"/>
      <c r="L49" s="5">
        <v>1</v>
      </c>
      <c r="M49" s="165">
        <f t="shared" si="0"/>
        <v>37.247222222222213</v>
      </c>
      <c r="N49" s="38">
        <v>32.388888888888886</v>
      </c>
      <c r="O49" s="32" t="s">
        <v>196</v>
      </c>
    </row>
    <row r="50" spans="2:15" ht="20.100000000000001" customHeight="1" x14ac:dyDescent="0.25">
      <c r="B50" s="27">
        <v>20</v>
      </c>
      <c r="C50" s="22">
        <v>23314</v>
      </c>
      <c r="D50" s="207" t="s">
        <v>6</v>
      </c>
      <c r="E50" s="207"/>
      <c r="F50" s="207"/>
      <c r="G50" s="207"/>
      <c r="H50" s="207"/>
      <c r="I50" s="207"/>
      <c r="J50" s="207"/>
      <c r="K50" s="207"/>
      <c r="L50" s="5">
        <v>2</v>
      </c>
      <c r="M50" s="165">
        <f t="shared" si="0"/>
        <v>111.74166666666666</v>
      </c>
      <c r="N50" s="38">
        <v>97.166666666666671</v>
      </c>
      <c r="O50" s="32" t="s">
        <v>196</v>
      </c>
    </row>
    <row r="51" spans="2:15" ht="20.100000000000001" customHeight="1" x14ac:dyDescent="0.25">
      <c r="B51" s="27">
        <v>21</v>
      </c>
      <c r="C51" s="22">
        <v>590</v>
      </c>
      <c r="D51" s="207" t="s">
        <v>35</v>
      </c>
      <c r="E51" s="207"/>
      <c r="F51" s="207"/>
      <c r="G51" s="207"/>
      <c r="H51" s="207"/>
      <c r="I51" s="207"/>
      <c r="J51" s="207"/>
      <c r="K51" s="207"/>
      <c r="L51" s="5">
        <v>1</v>
      </c>
      <c r="M51" s="165">
        <f t="shared" si="0"/>
        <v>264.88333333333333</v>
      </c>
      <c r="N51" s="38">
        <v>230.33333333333334</v>
      </c>
      <c r="O51" s="32" t="s">
        <v>196</v>
      </c>
    </row>
    <row r="52" spans="2:15" ht="20.100000000000001" customHeight="1" x14ac:dyDescent="0.25">
      <c r="B52" s="27">
        <v>22</v>
      </c>
      <c r="C52" s="22">
        <v>23372</v>
      </c>
      <c r="D52" s="207" t="s">
        <v>36</v>
      </c>
      <c r="E52" s="207"/>
      <c r="F52" s="207"/>
      <c r="G52" s="207"/>
      <c r="H52" s="207"/>
      <c r="I52" s="207"/>
      <c r="J52" s="207"/>
      <c r="K52" s="207"/>
      <c r="L52" s="5">
        <v>1</v>
      </c>
      <c r="M52" s="165">
        <f t="shared" si="0"/>
        <v>1692.9277777777777</v>
      </c>
      <c r="N52" s="38">
        <v>1472.1111111111111</v>
      </c>
      <c r="O52" s="32" t="s">
        <v>196</v>
      </c>
    </row>
    <row r="53" spans="2:15" ht="20.100000000000001" customHeight="1" x14ac:dyDescent="0.25">
      <c r="B53" s="27">
        <v>24</v>
      </c>
      <c r="C53" s="87" t="s">
        <v>30</v>
      </c>
      <c r="D53" s="207" t="s">
        <v>11</v>
      </c>
      <c r="E53" s="207"/>
      <c r="F53" s="207"/>
      <c r="G53" s="207"/>
      <c r="H53" s="207"/>
      <c r="I53" s="207"/>
      <c r="J53" s="207"/>
      <c r="K53" s="207"/>
      <c r="L53" s="5">
        <v>1</v>
      </c>
      <c r="M53" s="165">
        <f t="shared" si="0"/>
        <v>40.888888888888886</v>
      </c>
      <c r="N53" s="38">
        <v>35.555555555555557</v>
      </c>
      <c r="O53" s="18" t="s">
        <v>10</v>
      </c>
    </row>
    <row r="54" spans="2:15" ht="20.100000000000001" customHeight="1" x14ac:dyDescent="0.25">
      <c r="B54" s="27">
        <v>25</v>
      </c>
      <c r="C54" s="22">
        <v>618</v>
      </c>
      <c r="D54" s="207" t="s">
        <v>7</v>
      </c>
      <c r="E54" s="207"/>
      <c r="F54" s="207"/>
      <c r="G54" s="207"/>
      <c r="H54" s="207"/>
      <c r="I54" s="207"/>
      <c r="J54" s="207"/>
      <c r="K54" s="207"/>
      <c r="L54" s="5">
        <v>1</v>
      </c>
      <c r="M54" s="165">
        <f t="shared" si="0"/>
        <v>1068.2222222222222</v>
      </c>
      <c r="N54" s="38">
        <v>928.88888888888891</v>
      </c>
      <c r="O54" s="32" t="s">
        <v>196</v>
      </c>
    </row>
    <row r="55" spans="2:15" ht="20.100000000000001" customHeight="1" x14ac:dyDescent="0.25">
      <c r="B55" s="27">
        <v>29</v>
      </c>
      <c r="C55" s="22">
        <v>24265</v>
      </c>
      <c r="D55" s="207" t="s">
        <v>8</v>
      </c>
      <c r="E55" s="207"/>
      <c r="F55" s="207"/>
      <c r="G55" s="207"/>
      <c r="H55" s="207"/>
      <c r="I55" s="207"/>
      <c r="J55" s="207"/>
      <c r="K55" s="207"/>
      <c r="L55" s="5">
        <v>1</v>
      </c>
      <c r="M55" s="165">
        <f t="shared" si="0"/>
        <v>113.84999999999998</v>
      </c>
      <c r="N55" s="38">
        <v>98.999999999999986</v>
      </c>
      <c r="O55" s="32" t="s">
        <v>196</v>
      </c>
    </row>
    <row r="56" spans="2:15" ht="20.100000000000001" customHeight="1" x14ac:dyDescent="0.25">
      <c r="B56" s="27">
        <v>31</v>
      </c>
      <c r="C56" s="87" t="s">
        <v>30</v>
      </c>
      <c r="D56" s="207" t="s">
        <v>9</v>
      </c>
      <c r="E56" s="207"/>
      <c r="F56" s="207"/>
      <c r="G56" s="207"/>
      <c r="H56" s="207"/>
      <c r="I56" s="207"/>
      <c r="J56" s="207"/>
      <c r="K56" s="207"/>
      <c r="L56" s="5">
        <v>1</v>
      </c>
      <c r="M56" s="165">
        <f t="shared" si="0"/>
        <v>74.1111111111111</v>
      </c>
      <c r="N56" s="38">
        <v>64.444444444444443</v>
      </c>
      <c r="O56" s="32" t="s">
        <v>196</v>
      </c>
    </row>
    <row r="57" spans="2:15" ht="20.100000000000001" customHeight="1" x14ac:dyDescent="0.25">
      <c r="B57" s="27">
        <v>32</v>
      </c>
      <c r="C57" s="87" t="s">
        <v>30</v>
      </c>
      <c r="D57" s="207" t="s">
        <v>253</v>
      </c>
      <c r="E57" s="207"/>
      <c r="F57" s="207"/>
      <c r="G57" s="207"/>
      <c r="H57" s="207"/>
      <c r="I57" s="207"/>
      <c r="J57" s="207"/>
      <c r="K57" s="207"/>
      <c r="L57" s="4">
        <v>1</v>
      </c>
      <c r="M57" s="165">
        <f t="shared" si="0"/>
        <v>21.722222222222221</v>
      </c>
      <c r="N57" s="38">
        <v>18.888888888888889</v>
      </c>
      <c r="O57" s="32" t="s">
        <v>196</v>
      </c>
    </row>
    <row r="58" spans="2:15" ht="20.100000000000001" customHeight="1" x14ac:dyDescent="0.25">
      <c r="B58" s="27">
        <v>35</v>
      </c>
      <c r="C58" s="22">
        <v>25135</v>
      </c>
      <c r="D58" s="207" t="s">
        <v>23</v>
      </c>
      <c r="E58" s="207"/>
      <c r="F58" s="207"/>
      <c r="G58" s="207"/>
      <c r="H58" s="207"/>
      <c r="I58" s="207"/>
      <c r="J58" s="207"/>
      <c r="K58" s="207"/>
      <c r="L58" s="4">
        <v>1</v>
      </c>
      <c r="M58" s="165">
        <f t="shared" si="0"/>
        <v>603.43055555555543</v>
      </c>
      <c r="N58" s="38">
        <v>524.72222222222217</v>
      </c>
      <c r="O58" s="32" t="s">
        <v>196</v>
      </c>
    </row>
    <row r="59" spans="2:15" ht="20.100000000000001" customHeight="1" x14ac:dyDescent="0.25">
      <c r="B59" s="27">
        <v>36</v>
      </c>
      <c r="C59" s="87" t="s">
        <v>30</v>
      </c>
      <c r="D59" s="207" t="s">
        <v>24</v>
      </c>
      <c r="E59" s="207"/>
      <c r="F59" s="207"/>
      <c r="G59" s="207"/>
      <c r="H59" s="207"/>
      <c r="I59" s="207"/>
      <c r="J59" s="207"/>
      <c r="K59" s="207"/>
      <c r="L59" s="4">
        <v>1</v>
      </c>
      <c r="M59" s="165">
        <f t="shared" si="0"/>
        <v>6.3888888888888884</v>
      </c>
      <c r="N59" s="38">
        <v>5.5555555555555554</v>
      </c>
      <c r="O59" s="32" t="s">
        <v>196</v>
      </c>
    </row>
    <row r="60" spans="2:15" ht="20.100000000000001" customHeight="1" x14ac:dyDescent="0.25">
      <c r="B60" s="27">
        <v>37</v>
      </c>
      <c r="C60" s="87" t="s">
        <v>30</v>
      </c>
      <c r="D60" s="207" t="s">
        <v>25</v>
      </c>
      <c r="E60" s="207"/>
      <c r="F60" s="207"/>
      <c r="G60" s="207"/>
      <c r="H60" s="207"/>
      <c r="I60" s="207"/>
      <c r="J60" s="207"/>
      <c r="K60" s="207"/>
      <c r="L60" s="4">
        <v>1</v>
      </c>
      <c r="M60" s="165">
        <f t="shared" si="0"/>
        <v>103.49999999999999</v>
      </c>
      <c r="N60" s="38">
        <v>90</v>
      </c>
      <c r="O60" s="32" t="s">
        <v>196</v>
      </c>
    </row>
    <row r="61" spans="2:15" ht="20.100000000000001" customHeight="1" x14ac:dyDescent="0.25">
      <c r="B61" s="27">
        <v>39</v>
      </c>
      <c r="C61" s="22">
        <v>24242</v>
      </c>
      <c r="D61" s="207" t="s">
        <v>26</v>
      </c>
      <c r="E61" s="207"/>
      <c r="F61" s="207"/>
      <c r="G61" s="207"/>
      <c r="H61" s="207"/>
      <c r="I61" s="207"/>
      <c r="J61" s="207"/>
      <c r="K61" s="207"/>
      <c r="L61" s="4">
        <v>1</v>
      </c>
      <c r="M61" s="165">
        <f t="shared" si="0"/>
        <v>112.44444444444443</v>
      </c>
      <c r="N61" s="38">
        <v>97.777777777777771</v>
      </c>
      <c r="O61" s="32" t="s">
        <v>196</v>
      </c>
    </row>
    <row r="62" spans="2:15" ht="20.100000000000001" customHeight="1" x14ac:dyDescent="0.25">
      <c r="B62" s="27">
        <v>40</v>
      </c>
      <c r="C62" s="22">
        <v>24510</v>
      </c>
      <c r="D62" s="207" t="s">
        <v>27</v>
      </c>
      <c r="E62" s="207"/>
      <c r="F62" s="207"/>
      <c r="G62" s="207"/>
      <c r="H62" s="207"/>
      <c r="I62" s="207"/>
      <c r="J62" s="207"/>
      <c r="K62" s="207"/>
      <c r="L62" s="4">
        <v>1</v>
      </c>
      <c r="M62" s="165">
        <f t="shared" si="0"/>
        <v>475.07777777777773</v>
      </c>
      <c r="N62" s="38">
        <v>413.11111111111109</v>
      </c>
      <c r="O62" s="32" t="s">
        <v>196</v>
      </c>
    </row>
    <row r="63" spans="2:15" ht="20.100000000000001" customHeight="1" x14ac:dyDescent="0.25">
      <c r="B63" s="28">
        <v>44</v>
      </c>
      <c r="C63" s="100" t="s">
        <v>30</v>
      </c>
      <c r="D63" s="206" t="s">
        <v>38</v>
      </c>
      <c r="E63" s="206"/>
      <c r="F63" s="206"/>
      <c r="G63" s="206"/>
      <c r="H63" s="206"/>
      <c r="I63" s="206"/>
      <c r="J63" s="206"/>
      <c r="K63" s="206"/>
      <c r="L63" s="4">
        <v>1</v>
      </c>
      <c r="M63" s="165">
        <f t="shared" si="0"/>
        <v>254.27777777777777</v>
      </c>
      <c r="N63" s="38">
        <v>221.11111111111111</v>
      </c>
      <c r="O63" s="32" t="s">
        <v>196</v>
      </c>
    </row>
    <row r="64" spans="2:15" ht="20.100000000000001" customHeight="1" x14ac:dyDescent="0.25">
      <c r="B64" s="28">
        <v>48</v>
      </c>
      <c r="C64" s="23">
        <v>23410</v>
      </c>
      <c r="D64" s="206" t="s">
        <v>20</v>
      </c>
      <c r="E64" s="206"/>
      <c r="F64" s="206"/>
      <c r="G64" s="206"/>
      <c r="H64" s="206"/>
      <c r="I64" s="206"/>
      <c r="J64" s="206"/>
      <c r="K64" s="206"/>
      <c r="L64" s="4">
        <v>1</v>
      </c>
      <c r="M64" s="165">
        <f t="shared" si="0"/>
        <v>22.361111111111107</v>
      </c>
      <c r="N64" s="38">
        <v>19.444444444444443</v>
      </c>
      <c r="O64" s="32" t="s">
        <v>196</v>
      </c>
    </row>
    <row r="65" spans="2:15" ht="20.100000000000001" customHeight="1" x14ac:dyDescent="0.25">
      <c r="B65" s="29">
        <v>56</v>
      </c>
      <c r="C65" s="21">
        <v>508</v>
      </c>
      <c r="D65" s="204" t="s">
        <v>17</v>
      </c>
      <c r="E65" s="204"/>
      <c r="F65" s="204"/>
      <c r="G65" s="204"/>
      <c r="H65" s="204"/>
      <c r="I65" s="204"/>
      <c r="J65" s="204"/>
      <c r="K65" s="204"/>
      <c r="L65" s="4">
        <v>1</v>
      </c>
      <c r="M65" s="165">
        <f t="shared" si="0"/>
        <v>359.82222222222225</v>
      </c>
      <c r="N65" s="38">
        <v>312.88888888888891</v>
      </c>
      <c r="O65" s="32" t="s">
        <v>196</v>
      </c>
    </row>
    <row r="66" spans="2:15" ht="20.100000000000001" customHeight="1" x14ac:dyDescent="0.25">
      <c r="B66" s="29">
        <v>60</v>
      </c>
      <c r="C66" s="25" t="s">
        <v>30</v>
      </c>
      <c r="D66" s="205" t="s">
        <v>273</v>
      </c>
      <c r="E66" s="204"/>
      <c r="F66" s="204"/>
      <c r="G66" s="204"/>
      <c r="H66" s="204"/>
      <c r="I66" s="204"/>
      <c r="J66" s="204"/>
      <c r="K66" s="204"/>
      <c r="L66" s="4">
        <v>1</v>
      </c>
      <c r="M66" s="165">
        <f t="shared" si="0"/>
        <v>37.05555555555555</v>
      </c>
      <c r="N66" s="38">
        <v>32.222222222222221</v>
      </c>
      <c r="O66" s="32" t="s">
        <v>196</v>
      </c>
    </row>
    <row r="67" spans="2:15" ht="20.100000000000001" customHeight="1" x14ac:dyDescent="0.25">
      <c r="B67" s="29">
        <v>62</v>
      </c>
      <c r="C67" s="25" t="s">
        <v>30</v>
      </c>
      <c r="D67" s="204" t="s">
        <v>39</v>
      </c>
      <c r="E67" s="204"/>
      <c r="F67" s="204"/>
      <c r="G67" s="204"/>
      <c r="H67" s="204"/>
      <c r="I67" s="204"/>
      <c r="J67" s="204"/>
      <c r="K67" s="204"/>
      <c r="L67" s="4">
        <v>1</v>
      </c>
      <c r="M67" s="165">
        <f t="shared" si="0"/>
        <v>327.11111111111109</v>
      </c>
      <c r="N67" s="38">
        <v>284.44444444444446</v>
      </c>
      <c r="O67" s="32" t="s">
        <v>196</v>
      </c>
    </row>
    <row r="68" spans="2:15" ht="20.100000000000001" customHeight="1" x14ac:dyDescent="0.25">
      <c r="B68" s="29">
        <v>100</v>
      </c>
      <c r="C68" s="21">
        <v>23389</v>
      </c>
      <c r="D68" s="205" t="s">
        <v>274</v>
      </c>
      <c r="E68" s="204"/>
      <c r="F68" s="204"/>
      <c r="G68" s="204"/>
      <c r="H68" s="204"/>
      <c r="I68" s="204"/>
      <c r="J68" s="204"/>
      <c r="K68" s="204"/>
      <c r="L68" s="25">
        <v>1</v>
      </c>
      <c r="M68" s="165">
        <f t="shared" si="0"/>
        <v>1415.3944444444444</v>
      </c>
      <c r="N68" s="38">
        <v>1230.7777777777778</v>
      </c>
      <c r="O68" s="32" t="s">
        <v>196</v>
      </c>
    </row>
    <row r="69" spans="2:15" ht="20.100000000000001" customHeight="1" thickBot="1" x14ac:dyDescent="0.3">
      <c r="B69" s="30">
        <v>103</v>
      </c>
      <c r="C69" s="31">
        <v>664</v>
      </c>
      <c r="D69" s="200" t="s">
        <v>40</v>
      </c>
      <c r="E69" s="200"/>
      <c r="F69" s="200"/>
      <c r="G69" s="200"/>
      <c r="H69" s="200"/>
      <c r="I69" s="200"/>
      <c r="J69" s="200"/>
      <c r="K69" s="200"/>
      <c r="L69" s="26">
        <v>1</v>
      </c>
      <c r="M69" s="165">
        <f t="shared" si="0"/>
        <v>276.89444444444439</v>
      </c>
      <c r="N69" s="39">
        <v>240.77777777777777</v>
      </c>
      <c r="O69" s="32" t="s">
        <v>196</v>
      </c>
    </row>
    <row r="70" spans="2:15" x14ac:dyDescent="0.25">
      <c r="B70" s="201" t="s">
        <v>41</v>
      </c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3"/>
    </row>
    <row r="71" spans="2:15" ht="15.75" thickBot="1" x14ac:dyDescent="0.3">
      <c r="B71" s="194"/>
      <c r="C71" s="195"/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6"/>
    </row>
  </sheetData>
  <mergeCells count="35">
    <mergeCell ref="B2:O35"/>
    <mergeCell ref="D37:K37"/>
    <mergeCell ref="D38:K38"/>
    <mergeCell ref="D39:K39"/>
    <mergeCell ref="D43:K43"/>
    <mergeCell ref="D44:K44"/>
    <mergeCell ref="D45:K45"/>
    <mergeCell ref="D40:K40"/>
    <mergeCell ref="D41:K41"/>
    <mergeCell ref="D42:K42"/>
    <mergeCell ref="D49:K49"/>
    <mergeCell ref="D50:K50"/>
    <mergeCell ref="D51:K51"/>
    <mergeCell ref="D46:K46"/>
    <mergeCell ref="D47:K47"/>
    <mergeCell ref="D48:K48"/>
    <mergeCell ref="D55:K55"/>
    <mergeCell ref="D56:K56"/>
    <mergeCell ref="D57:K57"/>
    <mergeCell ref="D52:K52"/>
    <mergeCell ref="D53:K53"/>
    <mergeCell ref="D54:K54"/>
    <mergeCell ref="D61:K61"/>
    <mergeCell ref="D62:K62"/>
    <mergeCell ref="D63:K63"/>
    <mergeCell ref="D58:K58"/>
    <mergeCell ref="D59:K59"/>
    <mergeCell ref="D60:K60"/>
    <mergeCell ref="D69:K69"/>
    <mergeCell ref="B70:O71"/>
    <mergeCell ref="D67:K67"/>
    <mergeCell ref="D68:K68"/>
    <mergeCell ref="D64:K64"/>
    <mergeCell ref="D65:K65"/>
    <mergeCell ref="D66:K66"/>
  </mergeCells>
  <pageMargins left="0.11811023622047245" right="0.11811023622047245" top="0.39370078740157483" bottom="0.19685039370078741" header="0.31496062992125984" footer="0.31496062992125984"/>
  <pageSetup paperSize="9" scale="6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9"/>
  <sheetViews>
    <sheetView topLeftCell="A64" workbookViewId="0">
      <selection activeCell="D60" sqref="D60:K60"/>
    </sheetView>
  </sheetViews>
  <sheetFormatPr defaultRowHeight="15" x14ac:dyDescent="0.25"/>
  <cols>
    <col min="1" max="1" width="6.28515625" customWidth="1"/>
    <col min="12" max="12" width="9.140625" style="1"/>
    <col min="13" max="13" width="17.5703125" style="1" customWidth="1"/>
    <col min="14" max="15" width="0" hidden="1" customWidth="1"/>
  </cols>
  <sheetData>
    <row r="1" spans="1:16" ht="15.75" thickBot="1" x14ac:dyDescent="0.3"/>
    <row r="2" spans="1:16" x14ac:dyDescent="0.25">
      <c r="A2" s="99" t="s">
        <v>198</v>
      </c>
      <c r="B2" s="176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8"/>
    </row>
    <row r="3" spans="1:16" x14ac:dyDescent="0.25"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1"/>
    </row>
    <row r="4" spans="1:16" x14ac:dyDescent="0.25">
      <c r="B4" s="179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1"/>
    </row>
    <row r="5" spans="1:16" x14ac:dyDescent="0.25">
      <c r="B5" s="179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1"/>
    </row>
    <row r="6" spans="1:16" x14ac:dyDescent="0.25">
      <c r="B6" s="179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1"/>
    </row>
    <row r="7" spans="1:16" x14ac:dyDescent="0.25"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1"/>
    </row>
    <row r="8" spans="1:16" x14ac:dyDescent="0.25">
      <c r="B8" s="179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1"/>
    </row>
    <row r="9" spans="1:16" x14ac:dyDescent="0.25">
      <c r="B9" s="179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1"/>
    </row>
    <row r="10" spans="1:16" x14ac:dyDescent="0.25">
      <c r="B10" s="179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1"/>
    </row>
    <row r="11" spans="1:16" x14ac:dyDescent="0.25">
      <c r="B11" s="179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1"/>
    </row>
    <row r="12" spans="1:16" x14ac:dyDescent="0.25">
      <c r="B12" s="179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1"/>
    </row>
    <row r="13" spans="1:16" x14ac:dyDescent="0.25">
      <c r="B13" s="179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1"/>
    </row>
    <row r="14" spans="1:16" x14ac:dyDescent="0.25">
      <c r="B14" s="179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1"/>
    </row>
    <row r="15" spans="1:16" x14ac:dyDescent="0.25">
      <c r="B15" s="179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1"/>
    </row>
    <row r="16" spans="1:16" x14ac:dyDescent="0.25">
      <c r="B16" s="179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1"/>
    </row>
    <row r="17" spans="2:16" x14ac:dyDescent="0.25">
      <c r="B17" s="179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1"/>
    </row>
    <row r="18" spans="2:16" x14ac:dyDescent="0.25">
      <c r="B18" s="179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1"/>
    </row>
    <row r="19" spans="2:16" x14ac:dyDescent="0.25">
      <c r="B19" s="179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1"/>
    </row>
    <row r="20" spans="2:16" x14ac:dyDescent="0.25">
      <c r="B20" s="179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1"/>
    </row>
    <row r="21" spans="2:16" x14ac:dyDescent="0.25">
      <c r="B21" s="179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1"/>
    </row>
    <row r="22" spans="2:16" x14ac:dyDescent="0.25">
      <c r="B22" s="179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1"/>
    </row>
    <row r="23" spans="2:16" x14ac:dyDescent="0.25">
      <c r="B23" s="179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1"/>
    </row>
    <row r="24" spans="2:16" x14ac:dyDescent="0.25">
      <c r="B24" s="179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1"/>
    </row>
    <row r="25" spans="2:16" x14ac:dyDescent="0.25">
      <c r="B25" s="179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1"/>
    </row>
    <row r="26" spans="2:16" x14ac:dyDescent="0.25">
      <c r="B26" s="179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1"/>
    </row>
    <row r="27" spans="2:16" x14ac:dyDescent="0.25">
      <c r="B27" s="179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1"/>
    </row>
    <row r="28" spans="2:16" x14ac:dyDescent="0.25">
      <c r="B28" s="179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1"/>
    </row>
    <row r="29" spans="2:16" x14ac:dyDescent="0.25">
      <c r="B29" s="179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1"/>
    </row>
    <row r="30" spans="2:16" x14ac:dyDescent="0.25">
      <c r="B30" s="179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</row>
    <row r="31" spans="2:16" x14ac:dyDescent="0.25">
      <c r="B31" s="179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1"/>
    </row>
    <row r="32" spans="2:16" x14ac:dyDescent="0.25">
      <c r="B32" s="179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1"/>
    </row>
    <row r="33" spans="2:16" x14ac:dyDescent="0.25">
      <c r="B33" s="179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1"/>
    </row>
    <row r="34" spans="2:16" x14ac:dyDescent="0.25">
      <c r="B34" s="179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1"/>
    </row>
    <row r="35" spans="2:16" ht="15.75" thickBot="1" x14ac:dyDescent="0.3">
      <c r="B35" s="182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4"/>
    </row>
    <row r="36" spans="2:16" ht="15.75" thickBot="1" x14ac:dyDescent="0.3"/>
    <row r="37" spans="2:16" ht="20.100000000000001" customHeight="1" thickBot="1" x14ac:dyDescent="0.3">
      <c r="B37" s="71" t="s">
        <v>194</v>
      </c>
      <c r="C37" s="72" t="s">
        <v>1</v>
      </c>
      <c r="D37" s="208" t="s">
        <v>2</v>
      </c>
      <c r="E37" s="208"/>
      <c r="F37" s="208"/>
      <c r="G37" s="208"/>
      <c r="H37" s="208"/>
      <c r="I37" s="208"/>
      <c r="J37" s="208"/>
      <c r="K37" s="208"/>
      <c r="L37" s="72" t="s">
        <v>3</v>
      </c>
      <c r="M37" s="158" t="s">
        <v>349</v>
      </c>
      <c r="N37" s="208" t="s">
        <v>217</v>
      </c>
      <c r="O37" s="208"/>
      <c r="P37" s="73" t="s">
        <v>4</v>
      </c>
    </row>
    <row r="38" spans="2:16" ht="20.100000000000001" customHeight="1" x14ac:dyDescent="0.25">
      <c r="B38" s="68">
        <v>1</v>
      </c>
      <c r="C38" s="69">
        <v>591</v>
      </c>
      <c r="D38" s="220" t="s">
        <v>5</v>
      </c>
      <c r="E38" s="220"/>
      <c r="F38" s="220"/>
      <c r="G38" s="220"/>
      <c r="H38" s="220"/>
      <c r="I38" s="220"/>
      <c r="J38" s="220"/>
      <c r="K38" s="220"/>
      <c r="L38" s="69">
        <v>1</v>
      </c>
      <c r="M38" s="165">
        <f>N38*1.15</f>
        <v>383.71666666666664</v>
      </c>
      <c r="N38" s="216">
        <v>333.66666666666669</v>
      </c>
      <c r="O38" s="216"/>
      <c r="P38" s="70" t="s">
        <v>196</v>
      </c>
    </row>
    <row r="39" spans="2:16" ht="20.100000000000001" customHeight="1" x14ac:dyDescent="0.25">
      <c r="B39" s="8">
        <v>3</v>
      </c>
      <c r="C39" s="2">
        <v>596</v>
      </c>
      <c r="D39" s="219" t="s">
        <v>6</v>
      </c>
      <c r="E39" s="219"/>
      <c r="F39" s="219"/>
      <c r="G39" s="219"/>
      <c r="H39" s="219"/>
      <c r="I39" s="219"/>
      <c r="J39" s="219"/>
      <c r="K39" s="219"/>
      <c r="L39" s="2">
        <v>2</v>
      </c>
      <c r="M39" s="165">
        <f t="shared" ref="M39:M67" si="0">N39*1.15</f>
        <v>71.683333333333337</v>
      </c>
      <c r="N39" s="217">
        <v>62.333333333333336</v>
      </c>
      <c r="O39" s="217"/>
      <c r="P39" s="70" t="s">
        <v>196</v>
      </c>
    </row>
    <row r="40" spans="2:16" ht="20.100000000000001" customHeight="1" x14ac:dyDescent="0.25">
      <c r="B40" s="8">
        <v>5</v>
      </c>
      <c r="C40" s="2">
        <v>17414</v>
      </c>
      <c r="D40" s="221" t="s">
        <v>257</v>
      </c>
      <c r="E40" s="222"/>
      <c r="F40" s="222"/>
      <c r="G40" s="222"/>
      <c r="H40" s="222"/>
      <c r="I40" s="222"/>
      <c r="J40" s="222"/>
      <c r="K40" s="223"/>
      <c r="L40" s="2">
        <v>1</v>
      </c>
      <c r="M40" s="165">
        <f t="shared" si="0"/>
        <v>67.466666666666654</v>
      </c>
      <c r="N40" s="217">
        <v>58.666666666666664</v>
      </c>
      <c r="O40" s="217"/>
      <c r="P40" s="70" t="s">
        <v>196</v>
      </c>
    </row>
    <row r="41" spans="2:16" ht="20.100000000000001" customHeight="1" x14ac:dyDescent="0.25">
      <c r="B41" s="8">
        <v>6</v>
      </c>
      <c r="C41" s="2">
        <v>619</v>
      </c>
      <c r="D41" s="221" t="s">
        <v>7</v>
      </c>
      <c r="E41" s="222"/>
      <c r="F41" s="222"/>
      <c r="G41" s="222"/>
      <c r="H41" s="222"/>
      <c r="I41" s="222"/>
      <c r="J41" s="222"/>
      <c r="K41" s="223"/>
      <c r="L41" s="2">
        <v>1</v>
      </c>
      <c r="M41" s="165">
        <f t="shared" si="0"/>
        <v>3447.8277777777776</v>
      </c>
      <c r="N41" s="217">
        <v>2998.1111111111113</v>
      </c>
      <c r="O41" s="217"/>
      <c r="P41" s="70" t="s">
        <v>196</v>
      </c>
    </row>
    <row r="42" spans="2:16" ht="20.100000000000001" customHeight="1" x14ac:dyDescent="0.25">
      <c r="B42" s="8">
        <v>8</v>
      </c>
      <c r="C42" s="2" t="s">
        <v>30</v>
      </c>
      <c r="D42" s="219" t="s">
        <v>8</v>
      </c>
      <c r="E42" s="219"/>
      <c r="F42" s="219"/>
      <c r="G42" s="219"/>
      <c r="H42" s="219"/>
      <c r="I42" s="219"/>
      <c r="J42" s="219"/>
      <c r="K42" s="219"/>
      <c r="L42" s="2">
        <v>1</v>
      </c>
      <c r="M42" s="165">
        <f t="shared" si="0"/>
        <v>339.88888888888886</v>
      </c>
      <c r="N42" s="217">
        <v>295.55555555555554</v>
      </c>
      <c r="O42" s="217"/>
      <c r="P42" s="70" t="s">
        <v>196</v>
      </c>
    </row>
    <row r="43" spans="2:16" ht="20.100000000000001" customHeight="1" x14ac:dyDescent="0.25">
      <c r="B43" s="8">
        <v>10</v>
      </c>
      <c r="C43" s="2" t="s">
        <v>30</v>
      </c>
      <c r="D43" s="219" t="s">
        <v>9</v>
      </c>
      <c r="E43" s="219"/>
      <c r="F43" s="219"/>
      <c r="G43" s="219"/>
      <c r="H43" s="219"/>
      <c r="I43" s="219"/>
      <c r="J43" s="219"/>
      <c r="K43" s="219"/>
      <c r="L43" s="2">
        <v>1</v>
      </c>
      <c r="M43" s="165">
        <f t="shared" si="0"/>
        <v>112.44444444444443</v>
      </c>
      <c r="N43" s="217">
        <v>97.777777777777771</v>
      </c>
      <c r="O43" s="217"/>
      <c r="P43" s="9" t="s">
        <v>10</v>
      </c>
    </row>
    <row r="44" spans="2:16" ht="20.100000000000001" customHeight="1" x14ac:dyDescent="0.25">
      <c r="B44" s="8">
        <v>11</v>
      </c>
      <c r="C44" s="2" t="s">
        <v>30</v>
      </c>
      <c r="D44" s="219" t="s">
        <v>11</v>
      </c>
      <c r="E44" s="219"/>
      <c r="F44" s="219"/>
      <c r="G44" s="219"/>
      <c r="H44" s="219"/>
      <c r="I44" s="219"/>
      <c r="J44" s="219"/>
      <c r="K44" s="219"/>
      <c r="L44" s="2">
        <v>1</v>
      </c>
      <c r="M44" s="165">
        <f t="shared" si="0"/>
        <v>67.722222222222214</v>
      </c>
      <c r="N44" s="217">
        <v>58.888888888888886</v>
      </c>
      <c r="O44" s="217"/>
      <c r="P44" s="9" t="s">
        <v>10</v>
      </c>
    </row>
    <row r="45" spans="2:16" ht="20.100000000000001" customHeight="1" x14ac:dyDescent="0.25">
      <c r="B45" s="8">
        <v>13</v>
      </c>
      <c r="C45" s="2">
        <v>631</v>
      </c>
      <c r="D45" s="219" t="s">
        <v>12</v>
      </c>
      <c r="E45" s="219"/>
      <c r="F45" s="219"/>
      <c r="G45" s="219"/>
      <c r="H45" s="219"/>
      <c r="I45" s="219"/>
      <c r="J45" s="219"/>
      <c r="K45" s="219"/>
      <c r="L45" s="2">
        <v>1</v>
      </c>
      <c r="M45" s="165">
        <f t="shared" si="0"/>
        <v>3035.9999999999995</v>
      </c>
      <c r="N45" s="217">
        <v>2640</v>
      </c>
      <c r="O45" s="217"/>
      <c r="P45" s="10" t="s">
        <v>10</v>
      </c>
    </row>
    <row r="46" spans="2:16" ht="20.100000000000001" customHeight="1" x14ac:dyDescent="0.25">
      <c r="B46" s="8">
        <v>14</v>
      </c>
      <c r="C46" s="2">
        <v>569</v>
      </c>
      <c r="D46" s="219" t="s">
        <v>13</v>
      </c>
      <c r="E46" s="219"/>
      <c r="F46" s="219"/>
      <c r="G46" s="219"/>
      <c r="H46" s="219"/>
      <c r="I46" s="219"/>
      <c r="J46" s="219"/>
      <c r="K46" s="219"/>
      <c r="L46" s="2">
        <v>4</v>
      </c>
      <c r="M46" s="165">
        <f t="shared" si="0"/>
        <v>4.4722222222222214</v>
      </c>
      <c r="N46" s="217">
        <v>3.8888888888888888</v>
      </c>
      <c r="O46" s="217"/>
      <c r="P46" s="9" t="s">
        <v>10</v>
      </c>
    </row>
    <row r="47" spans="2:16" ht="20.100000000000001" customHeight="1" x14ac:dyDescent="0.25">
      <c r="B47" s="8">
        <v>15</v>
      </c>
      <c r="C47" s="2">
        <v>748</v>
      </c>
      <c r="D47" s="219" t="s">
        <v>14</v>
      </c>
      <c r="E47" s="219"/>
      <c r="F47" s="219"/>
      <c r="G47" s="219"/>
      <c r="H47" s="219"/>
      <c r="I47" s="219"/>
      <c r="J47" s="219"/>
      <c r="K47" s="219"/>
      <c r="L47" s="2">
        <v>1</v>
      </c>
      <c r="M47" s="165">
        <f t="shared" si="0"/>
        <v>143.36666666666667</v>
      </c>
      <c r="N47" s="217">
        <v>124.66666666666667</v>
      </c>
      <c r="O47" s="217"/>
      <c r="P47" s="9" t="s">
        <v>196</v>
      </c>
    </row>
    <row r="48" spans="2:16" ht="20.100000000000001" customHeight="1" x14ac:dyDescent="0.25">
      <c r="B48" s="8">
        <v>16</v>
      </c>
      <c r="C48" s="2">
        <v>761</v>
      </c>
      <c r="D48" s="219" t="s">
        <v>15</v>
      </c>
      <c r="E48" s="219"/>
      <c r="F48" s="219"/>
      <c r="G48" s="219"/>
      <c r="H48" s="219"/>
      <c r="I48" s="219"/>
      <c r="J48" s="219"/>
      <c r="K48" s="219"/>
      <c r="L48" s="2">
        <v>1</v>
      </c>
      <c r="M48" s="165">
        <f t="shared" si="0"/>
        <v>1193.8277777777776</v>
      </c>
      <c r="N48" s="217">
        <v>1038.1111111111111</v>
      </c>
      <c r="O48" s="217"/>
      <c r="P48" s="9" t="s">
        <v>196</v>
      </c>
    </row>
    <row r="49" spans="2:16" ht="20.100000000000001" customHeight="1" x14ac:dyDescent="0.25">
      <c r="B49" s="8">
        <v>17</v>
      </c>
      <c r="C49" s="2">
        <v>686</v>
      </c>
      <c r="D49" s="219" t="s">
        <v>270</v>
      </c>
      <c r="E49" s="219"/>
      <c r="F49" s="219"/>
      <c r="G49" s="219"/>
      <c r="H49" s="219"/>
      <c r="I49" s="219"/>
      <c r="J49" s="219"/>
      <c r="K49" s="219"/>
      <c r="L49" s="2">
        <v>1</v>
      </c>
      <c r="M49" s="165">
        <f t="shared" si="0"/>
        <v>456.80555555555554</v>
      </c>
      <c r="N49" s="217">
        <v>397.22222222222223</v>
      </c>
      <c r="O49" s="217"/>
      <c r="P49" s="9" t="s">
        <v>196</v>
      </c>
    </row>
    <row r="50" spans="2:16" ht="20.100000000000001" customHeight="1" x14ac:dyDescent="0.25">
      <c r="B50" s="8">
        <v>18</v>
      </c>
      <c r="C50" s="2" t="s">
        <v>30</v>
      </c>
      <c r="D50" s="219" t="s">
        <v>253</v>
      </c>
      <c r="E50" s="219"/>
      <c r="F50" s="219"/>
      <c r="G50" s="219"/>
      <c r="H50" s="219"/>
      <c r="I50" s="219"/>
      <c r="J50" s="219"/>
      <c r="K50" s="219"/>
      <c r="L50" s="2">
        <v>1</v>
      </c>
      <c r="M50" s="165">
        <f t="shared" si="0"/>
        <v>21.722222222222221</v>
      </c>
      <c r="N50" s="217">
        <v>18.888888888888889</v>
      </c>
      <c r="O50" s="217"/>
      <c r="P50" s="9" t="s">
        <v>196</v>
      </c>
    </row>
    <row r="51" spans="2:16" ht="20.100000000000001" customHeight="1" x14ac:dyDescent="0.25">
      <c r="B51" s="8">
        <v>19</v>
      </c>
      <c r="C51" s="2">
        <v>35228</v>
      </c>
      <c r="D51" s="219" t="s">
        <v>269</v>
      </c>
      <c r="E51" s="219"/>
      <c r="F51" s="219"/>
      <c r="G51" s="219"/>
      <c r="H51" s="219"/>
      <c r="I51" s="219"/>
      <c r="J51" s="219"/>
      <c r="K51" s="219"/>
      <c r="L51" s="2">
        <v>1</v>
      </c>
      <c r="M51" s="165">
        <f t="shared" si="0"/>
        <v>85.6111111111111</v>
      </c>
      <c r="N51" s="217">
        <v>74.444444444444443</v>
      </c>
      <c r="O51" s="217"/>
      <c r="P51" s="9" t="s">
        <v>196</v>
      </c>
    </row>
    <row r="52" spans="2:16" ht="20.100000000000001" customHeight="1" x14ac:dyDescent="0.25">
      <c r="B52" s="8" t="s">
        <v>16</v>
      </c>
      <c r="C52" s="2">
        <v>724</v>
      </c>
      <c r="D52" s="219" t="s">
        <v>275</v>
      </c>
      <c r="E52" s="219"/>
      <c r="F52" s="219"/>
      <c r="G52" s="219"/>
      <c r="H52" s="219"/>
      <c r="I52" s="219"/>
      <c r="J52" s="219"/>
      <c r="K52" s="219"/>
      <c r="L52" s="2">
        <v>1</v>
      </c>
      <c r="M52" s="165">
        <f t="shared" si="0"/>
        <v>2466.75</v>
      </c>
      <c r="N52" s="217">
        <v>2145</v>
      </c>
      <c r="O52" s="217"/>
      <c r="P52" s="9" t="s">
        <v>196</v>
      </c>
    </row>
    <row r="53" spans="2:16" ht="20.100000000000001" customHeight="1" x14ac:dyDescent="0.25">
      <c r="B53" s="8">
        <v>27</v>
      </c>
      <c r="C53" s="2">
        <v>35234</v>
      </c>
      <c r="D53" s="219" t="s">
        <v>276</v>
      </c>
      <c r="E53" s="219"/>
      <c r="F53" s="219"/>
      <c r="G53" s="219"/>
      <c r="H53" s="219"/>
      <c r="I53" s="219"/>
      <c r="J53" s="219"/>
      <c r="K53" s="219"/>
      <c r="L53" s="2">
        <v>1</v>
      </c>
      <c r="M53" s="165">
        <f t="shared" si="0"/>
        <v>120.1111111111111</v>
      </c>
      <c r="N53" s="217">
        <v>104.44444444444444</v>
      </c>
      <c r="O53" s="217"/>
      <c r="P53" s="9" t="s">
        <v>10</v>
      </c>
    </row>
    <row r="54" spans="2:16" ht="20.100000000000001" customHeight="1" x14ac:dyDescent="0.25">
      <c r="B54" s="8">
        <v>28</v>
      </c>
      <c r="C54" s="2">
        <v>509</v>
      </c>
      <c r="D54" s="219" t="s">
        <v>17</v>
      </c>
      <c r="E54" s="219"/>
      <c r="F54" s="219"/>
      <c r="G54" s="219"/>
      <c r="H54" s="219"/>
      <c r="I54" s="219"/>
      <c r="J54" s="219"/>
      <c r="K54" s="219"/>
      <c r="L54" s="2">
        <v>1</v>
      </c>
      <c r="M54" s="165">
        <f t="shared" si="0"/>
        <v>695.75</v>
      </c>
      <c r="N54" s="217">
        <v>605</v>
      </c>
      <c r="O54" s="217"/>
      <c r="P54" s="9" t="s">
        <v>196</v>
      </c>
    </row>
    <row r="55" spans="2:16" ht="20.100000000000001" customHeight="1" x14ac:dyDescent="0.25">
      <c r="B55" s="8">
        <v>34</v>
      </c>
      <c r="C55" s="2" t="s">
        <v>30</v>
      </c>
      <c r="D55" s="226" t="s">
        <v>18</v>
      </c>
      <c r="E55" s="226"/>
      <c r="F55" s="226"/>
      <c r="G55" s="226"/>
      <c r="H55" s="226"/>
      <c r="I55" s="226"/>
      <c r="J55" s="226"/>
      <c r="K55" s="226"/>
      <c r="L55" s="2">
        <v>1</v>
      </c>
      <c r="M55" s="165">
        <f t="shared" si="0"/>
        <v>327.11111111111109</v>
      </c>
      <c r="N55" s="217">
        <v>284.44444444444446</v>
      </c>
      <c r="O55" s="217"/>
      <c r="P55" s="9" t="s">
        <v>196</v>
      </c>
    </row>
    <row r="56" spans="2:16" ht="20.100000000000001" customHeight="1" x14ac:dyDescent="0.25">
      <c r="B56" s="8">
        <v>38</v>
      </c>
      <c r="C56" s="2" t="s">
        <v>30</v>
      </c>
      <c r="D56" s="219" t="s">
        <v>277</v>
      </c>
      <c r="E56" s="219"/>
      <c r="F56" s="219"/>
      <c r="G56" s="219"/>
      <c r="H56" s="219"/>
      <c r="I56" s="219"/>
      <c r="J56" s="219"/>
      <c r="K56" s="219"/>
      <c r="L56" s="2">
        <v>1</v>
      </c>
      <c r="M56" s="165">
        <f t="shared" si="0"/>
        <v>37.05555555555555</v>
      </c>
      <c r="N56" s="217">
        <v>32.222222222222221</v>
      </c>
      <c r="O56" s="217"/>
      <c r="P56" s="9" t="s">
        <v>196</v>
      </c>
    </row>
    <row r="57" spans="2:16" ht="20.100000000000001" customHeight="1" x14ac:dyDescent="0.25">
      <c r="B57" s="11">
        <v>54</v>
      </c>
      <c r="C57" s="3">
        <v>665</v>
      </c>
      <c r="D57" s="224" t="s">
        <v>19</v>
      </c>
      <c r="E57" s="224"/>
      <c r="F57" s="224"/>
      <c r="G57" s="224"/>
      <c r="H57" s="224"/>
      <c r="I57" s="224"/>
      <c r="J57" s="224"/>
      <c r="K57" s="224"/>
      <c r="L57" s="3">
        <v>1</v>
      </c>
      <c r="M57" s="165">
        <f t="shared" si="0"/>
        <v>316.25</v>
      </c>
      <c r="N57" s="217">
        <v>275</v>
      </c>
      <c r="O57" s="217"/>
      <c r="P57" s="9" t="s">
        <v>196</v>
      </c>
    </row>
    <row r="58" spans="2:16" ht="20.100000000000001" customHeight="1" x14ac:dyDescent="0.25">
      <c r="B58" s="11">
        <v>55</v>
      </c>
      <c r="C58" s="3">
        <v>670</v>
      </c>
      <c r="D58" s="224" t="s">
        <v>20</v>
      </c>
      <c r="E58" s="224"/>
      <c r="F58" s="224"/>
      <c r="G58" s="224"/>
      <c r="H58" s="224"/>
      <c r="I58" s="224"/>
      <c r="J58" s="224"/>
      <c r="K58" s="224"/>
      <c r="L58" s="3">
        <v>1</v>
      </c>
      <c r="M58" s="165">
        <f t="shared" si="0"/>
        <v>61.844444444444434</v>
      </c>
      <c r="N58" s="217">
        <v>53.777777777777771</v>
      </c>
      <c r="O58" s="217"/>
      <c r="P58" s="9" t="s">
        <v>196</v>
      </c>
    </row>
    <row r="59" spans="2:16" ht="20.100000000000001" customHeight="1" x14ac:dyDescent="0.25">
      <c r="B59" s="11">
        <v>56</v>
      </c>
      <c r="C59" s="3">
        <v>685</v>
      </c>
      <c r="D59" s="224" t="s">
        <v>271</v>
      </c>
      <c r="E59" s="224"/>
      <c r="F59" s="224"/>
      <c r="G59" s="224"/>
      <c r="H59" s="224"/>
      <c r="I59" s="224"/>
      <c r="J59" s="224"/>
      <c r="K59" s="224"/>
      <c r="L59" s="3">
        <v>1</v>
      </c>
      <c r="M59" s="165">
        <f t="shared" si="0"/>
        <v>223.48333333333332</v>
      </c>
      <c r="N59" s="217">
        <v>194.33333333333334</v>
      </c>
      <c r="O59" s="217"/>
      <c r="P59" s="9" t="s">
        <v>196</v>
      </c>
    </row>
    <row r="60" spans="2:16" ht="20.100000000000001" customHeight="1" x14ac:dyDescent="0.25">
      <c r="B60" s="11">
        <v>58</v>
      </c>
      <c r="C60" s="3">
        <v>747</v>
      </c>
      <c r="D60" s="224" t="s">
        <v>21</v>
      </c>
      <c r="E60" s="224"/>
      <c r="F60" s="224"/>
      <c r="G60" s="224"/>
      <c r="H60" s="224"/>
      <c r="I60" s="224"/>
      <c r="J60" s="224"/>
      <c r="K60" s="224"/>
      <c r="L60" s="3">
        <v>1</v>
      </c>
      <c r="M60" s="165">
        <f t="shared" si="0"/>
        <v>134.93333333333331</v>
      </c>
      <c r="N60" s="217">
        <v>117.33333333333333</v>
      </c>
      <c r="O60" s="217"/>
      <c r="P60" s="9" t="s">
        <v>196</v>
      </c>
    </row>
    <row r="61" spans="2:16" ht="20.100000000000001" customHeight="1" x14ac:dyDescent="0.25">
      <c r="B61" s="11">
        <v>59</v>
      </c>
      <c r="C61" s="3">
        <v>760</v>
      </c>
      <c r="D61" s="224" t="s">
        <v>22</v>
      </c>
      <c r="E61" s="224"/>
      <c r="F61" s="224"/>
      <c r="G61" s="224"/>
      <c r="H61" s="224"/>
      <c r="I61" s="224"/>
      <c r="J61" s="224"/>
      <c r="K61" s="224"/>
      <c r="L61" s="3">
        <v>1</v>
      </c>
      <c r="M61" s="165">
        <f t="shared" si="0"/>
        <v>1194.7222222222222</v>
      </c>
      <c r="N61" s="217">
        <v>1038.8888888888889</v>
      </c>
      <c r="O61" s="217"/>
      <c r="P61" s="9" t="s">
        <v>196</v>
      </c>
    </row>
    <row r="62" spans="2:16" ht="20.100000000000001" customHeight="1" x14ac:dyDescent="0.25">
      <c r="B62" s="11">
        <v>61</v>
      </c>
      <c r="C62" s="3">
        <v>647</v>
      </c>
      <c r="D62" s="224" t="s">
        <v>23</v>
      </c>
      <c r="E62" s="224"/>
      <c r="F62" s="224"/>
      <c r="G62" s="224"/>
      <c r="H62" s="224"/>
      <c r="I62" s="224"/>
      <c r="J62" s="224"/>
      <c r="K62" s="224"/>
      <c r="L62" s="3">
        <v>1</v>
      </c>
      <c r="M62" s="165">
        <f t="shared" si="0"/>
        <v>1116.0111111111109</v>
      </c>
      <c r="N62" s="217">
        <v>970.44444444444434</v>
      </c>
      <c r="O62" s="217"/>
      <c r="P62" s="9" t="s">
        <v>196</v>
      </c>
    </row>
    <row r="63" spans="2:16" ht="20.100000000000001" customHeight="1" x14ac:dyDescent="0.25">
      <c r="B63" s="11">
        <v>62</v>
      </c>
      <c r="C63" s="3" t="s">
        <v>30</v>
      </c>
      <c r="D63" s="224" t="s">
        <v>24</v>
      </c>
      <c r="E63" s="224"/>
      <c r="F63" s="224"/>
      <c r="G63" s="224"/>
      <c r="H63" s="224"/>
      <c r="I63" s="224"/>
      <c r="J63" s="224"/>
      <c r="K63" s="224"/>
      <c r="L63" s="3">
        <v>1</v>
      </c>
      <c r="M63" s="165">
        <f t="shared" si="0"/>
        <v>17.888888888888886</v>
      </c>
      <c r="N63" s="217">
        <v>15.555555555555555</v>
      </c>
      <c r="O63" s="217"/>
      <c r="P63" s="9" t="s">
        <v>196</v>
      </c>
    </row>
    <row r="64" spans="2:16" ht="20.100000000000001" customHeight="1" x14ac:dyDescent="0.25">
      <c r="B64" s="11">
        <v>63</v>
      </c>
      <c r="C64" s="3" t="s">
        <v>30</v>
      </c>
      <c r="D64" s="224" t="s">
        <v>25</v>
      </c>
      <c r="E64" s="224"/>
      <c r="F64" s="224"/>
      <c r="G64" s="224"/>
      <c r="H64" s="224"/>
      <c r="I64" s="224"/>
      <c r="J64" s="224"/>
      <c r="K64" s="224"/>
      <c r="L64" s="3">
        <v>1</v>
      </c>
      <c r="M64" s="165">
        <f t="shared" si="0"/>
        <v>228.7222222222222</v>
      </c>
      <c r="N64" s="217">
        <v>198.88888888888889</v>
      </c>
      <c r="O64" s="217"/>
      <c r="P64" s="9" t="s">
        <v>196</v>
      </c>
    </row>
    <row r="65" spans="2:16" ht="20.100000000000001" customHeight="1" x14ac:dyDescent="0.25">
      <c r="B65" s="11">
        <v>66</v>
      </c>
      <c r="C65" s="3" t="s">
        <v>30</v>
      </c>
      <c r="D65" s="224" t="s">
        <v>26</v>
      </c>
      <c r="E65" s="224"/>
      <c r="F65" s="224"/>
      <c r="G65" s="224"/>
      <c r="H65" s="224"/>
      <c r="I65" s="224"/>
      <c r="J65" s="224"/>
      <c r="K65" s="224"/>
      <c r="L65" s="3">
        <v>1</v>
      </c>
      <c r="M65" s="165">
        <f t="shared" si="0"/>
        <v>348.83333333333326</v>
      </c>
      <c r="N65" s="217">
        <v>303.33333333333331</v>
      </c>
      <c r="O65" s="217"/>
      <c r="P65" s="9" t="s">
        <v>196</v>
      </c>
    </row>
    <row r="66" spans="2:16" ht="20.100000000000001" customHeight="1" x14ac:dyDescent="0.25">
      <c r="B66" s="11">
        <v>68</v>
      </c>
      <c r="C66" s="3">
        <v>796</v>
      </c>
      <c r="D66" s="224" t="s">
        <v>27</v>
      </c>
      <c r="E66" s="224"/>
      <c r="F66" s="224"/>
      <c r="G66" s="224"/>
      <c r="H66" s="224"/>
      <c r="I66" s="224"/>
      <c r="J66" s="224"/>
      <c r="K66" s="224"/>
      <c r="L66" s="3">
        <v>1</v>
      </c>
      <c r="M66" s="165">
        <f t="shared" si="0"/>
        <v>3478.7499999999995</v>
      </c>
      <c r="N66" s="217">
        <v>3025</v>
      </c>
      <c r="O66" s="217"/>
      <c r="P66" s="9" t="s">
        <v>196</v>
      </c>
    </row>
    <row r="67" spans="2:16" ht="20.100000000000001" customHeight="1" thickBot="1" x14ac:dyDescent="0.3">
      <c r="B67" s="12">
        <v>71</v>
      </c>
      <c r="C67" s="13">
        <v>542</v>
      </c>
      <c r="D67" s="225" t="s">
        <v>28</v>
      </c>
      <c r="E67" s="225"/>
      <c r="F67" s="225"/>
      <c r="G67" s="225"/>
      <c r="H67" s="225"/>
      <c r="I67" s="225"/>
      <c r="J67" s="225"/>
      <c r="K67" s="225"/>
      <c r="L67" s="13">
        <v>1</v>
      </c>
      <c r="M67" s="165">
        <f t="shared" si="0"/>
        <v>403.39444444444439</v>
      </c>
      <c r="N67" s="218">
        <v>350.77777777777777</v>
      </c>
      <c r="O67" s="218"/>
      <c r="P67" s="9" t="s">
        <v>196</v>
      </c>
    </row>
    <row r="68" spans="2:16" x14ac:dyDescent="0.25">
      <c r="B68" s="210" t="s">
        <v>29</v>
      </c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2"/>
    </row>
    <row r="69" spans="2:16" ht="15.75" thickBot="1" x14ac:dyDescent="0.3">
      <c r="B69" s="213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5"/>
    </row>
  </sheetData>
  <mergeCells count="64">
    <mergeCell ref="D64:K64"/>
    <mergeCell ref="D65:K65"/>
    <mergeCell ref="D66:K66"/>
    <mergeCell ref="D67:K67"/>
    <mergeCell ref="D41:K41"/>
    <mergeCell ref="D58:K58"/>
    <mergeCell ref="D59:K59"/>
    <mergeCell ref="D60:K60"/>
    <mergeCell ref="D61:K61"/>
    <mergeCell ref="D62:K62"/>
    <mergeCell ref="D63:K63"/>
    <mergeCell ref="D53:K53"/>
    <mergeCell ref="D54:K54"/>
    <mergeCell ref="D55:K55"/>
    <mergeCell ref="D56:K56"/>
    <mergeCell ref="D57:K57"/>
    <mergeCell ref="D52:K52"/>
    <mergeCell ref="D37:K37"/>
    <mergeCell ref="D38:K38"/>
    <mergeCell ref="D39:K39"/>
    <mergeCell ref="D40:K40"/>
    <mergeCell ref="D42:K42"/>
    <mergeCell ref="D43:K43"/>
    <mergeCell ref="D44:K44"/>
    <mergeCell ref="D45:K45"/>
    <mergeCell ref="D46:K46"/>
    <mergeCell ref="D47:K47"/>
    <mergeCell ref="D48:K48"/>
    <mergeCell ref="D49:K49"/>
    <mergeCell ref="D50:K50"/>
    <mergeCell ref="D51:K51"/>
    <mergeCell ref="N67:O67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50:O50"/>
    <mergeCell ref="N51:O51"/>
    <mergeCell ref="N52:O52"/>
    <mergeCell ref="N53:O53"/>
    <mergeCell ref="N54:O54"/>
    <mergeCell ref="B2:P35"/>
    <mergeCell ref="B68:P69"/>
    <mergeCell ref="N37:O37"/>
    <mergeCell ref="N38:O38"/>
    <mergeCell ref="N39:O39"/>
    <mergeCell ref="N40:O40"/>
    <mergeCell ref="N41:O41"/>
    <mergeCell ref="N42:O42"/>
    <mergeCell ref="N43:O43"/>
    <mergeCell ref="N55:O55"/>
    <mergeCell ref="N44:O44"/>
    <mergeCell ref="N45:O45"/>
    <mergeCell ref="N46:O46"/>
    <mergeCell ref="N47:O47"/>
    <mergeCell ref="N48:O48"/>
    <mergeCell ref="N49:O49"/>
  </mergeCells>
  <pageMargins left="0.11811023622047245" right="0.11811023622047245" top="0.39370078740157483" bottom="0.19685039370078741" header="0.31496062992125984" footer="0.31496062992125984"/>
  <pageSetup paperSize="9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topLeftCell="A22" workbookViewId="0">
      <selection activeCell="D53" sqref="D53"/>
    </sheetView>
  </sheetViews>
  <sheetFormatPr defaultRowHeight="15" x14ac:dyDescent="0.25"/>
  <cols>
    <col min="1" max="1" width="6.28515625" customWidth="1"/>
    <col min="2" max="3" width="9.140625" style="1"/>
    <col min="4" max="4" width="73" style="106" customWidth="1"/>
    <col min="5" max="5" width="9.140625" style="1"/>
    <col min="6" max="6" width="18.8554687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/>
    <row r="37" spans="2:8" ht="20.100000000000001" customHeight="1" thickBot="1" x14ac:dyDescent="0.3">
      <c r="B37" s="71" t="s">
        <v>194</v>
      </c>
      <c r="C37" s="72" t="s">
        <v>1</v>
      </c>
      <c r="D37" s="107" t="s">
        <v>2</v>
      </c>
      <c r="E37" s="72" t="s">
        <v>3</v>
      </c>
      <c r="F37" s="158" t="s">
        <v>217</v>
      </c>
      <c r="G37" s="104" t="s">
        <v>217</v>
      </c>
      <c r="H37" s="73" t="s">
        <v>4</v>
      </c>
    </row>
    <row r="38" spans="2:8" ht="20.100000000000001" customHeight="1" x14ac:dyDescent="0.25">
      <c r="B38" s="79">
        <v>2</v>
      </c>
      <c r="C38" s="80">
        <v>502</v>
      </c>
      <c r="D38" s="108" t="s">
        <v>51</v>
      </c>
      <c r="E38" s="80">
        <v>1</v>
      </c>
      <c r="F38" s="159">
        <f>G38*1.15</f>
        <v>68.87222222222222</v>
      </c>
      <c r="G38" s="81">
        <v>59.888888888888886</v>
      </c>
      <c r="H38" s="82" t="s">
        <v>196</v>
      </c>
    </row>
    <row r="39" spans="2:8" ht="20.100000000000001" customHeight="1" x14ac:dyDescent="0.25">
      <c r="B39" s="54" t="s">
        <v>116</v>
      </c>
      <c r="C39" s="53">
        <v>688</v>
      </c>
      <c r="D39" s="109" t="s">
        <v>117</v>
      </c>
      <c r="E39" s="53">
        <v>1</v>
      </c>
      <c r="F39" s="159">
        <f t="shared" ref="F39:F59" si="0">G39*1.15</f>
        <v>44.977777777777781</v>
      </c>
      <c r="G39" s="55">
        <v>39.111111111111114</v>
      </c>
      <c r="H39" s="32" t="s">
        <v>196</v>
      </c>
    </row>
    <row r="40" spans="2:8" ht="20.100000000000001" customHeight="1" x14ac:dyDescent="0.25">
      <c r="B40" s="54" t="s">
        <v>118</v>
      </c>
      <c r="C40" s="53">
        <v>729</v>
      </c>
      <c r="D40" s="109" t="s">
        <v>233</v>
      </c>
      <c r="E40" s="53">
        <v>1</v>
      </c>
      <c r="F40" s="159">
        <f t="shared" si="0"/>
        <v>87.144444444444446</v>
      </c>
      <c r="G40" s="55">
        <v>75.777777777777786</v>
      </c>
      <c r="H40" s="32" t="s">
        <v>196</v>
      </c>
    </row>
    <row r="41" spans="2:8" ht="20.100000000000001" customHeight="1" x14ac:dyDescent="0.25">
      <c r="B41" s="54" t="s">
        <v>119</v>
      </c>
      <c r="C41" s="53">
        <v>12546</v>
      </c>
      <c r="D41" s="109" t="s">
        <v>120</v>
      </c>
      <c r="E41" s="53">
        <v>1</v>
      </c>
      <c r="F41" s="159">
        <f t="shared" si="0"/>
        <v>53.411111111111104</v>
      </c>
      <c r="G41" s="55">
        <v>46.444444444444443</v>
      </c>
      <c r="H41" s="32" t="s">
        <v>196</v>
      </c>
    </row>
    <row r="42" spans="2:8" ht="20.100000000000001" customHeight="1" x14ac:dyDescent="0.25">
      <c r="B42" s="54" t="s">
        <v>121</v>
      </c>
      <c r="C42" s="53">
        <v>583</v>
      </c>
      <c r="D42" s="109" t="s">
        <v>122</v>
      </c>
      <c r="E42" s="53">
        <v>1</v>
      </c>
      <c r="F42" s="159">
        <f t="shared" si="0"/>
        <v>74.494444444444426</v>
      </c>
      <c r="G42" s="55">
        <v>64.777777777777771</v>
      </c>
      <c r="H42" s="32" t="s">
        <v>196</v>
      </c>
    </row>
    <row r="43" spans="2:8" ht="20.100000000000001" customHeight="1" x14ac:dyDescent="0.25">
      <c r="B43" s="54" t="s">
        <v>123</v>
      </c>
      <c r="C43" s="53">
        <v>564</v>
      </c>
      <c r="D43" s="109" t="s">
        <v>108</v>
      </c>
      <c r="E43" s="53">
        <v>1</v>
      </c>
      <c r="F43" s="159">
        <f t="shared" si="0"/>
        <v>46.383333333333326</v>
      </c>
      <c r="G43" s="55">
        <v>40.333333333333329</v>
      </c>
      <c r="H43" s="32" t="s">
        <v>10</v>
      </c>
    </row>
    <row r="44" spans="2:8" ht="20.100000000000001" customHeight="1" x14ac:dyDescent="0.25">
      <c r="B44" s="54" t="s">
        <v>124</v>
      </c>
      <c r="C44" s="53">
        <v>605</v>
      </c>
      <c r="D44" s="109" t="s">
        <v>125</v>
      </c>
      <c r="E44" s="53">
        <v>1</v>
      </c>
      <c r="F44" s="159">
        <f t="shared" si="0"/>
        <v>59.033333333333331</v>
      </c>
      <c r="G44" s="55">
        <v>51.333333333333336</v>
      </c>
      <c r="H44" s="32" t="s">
        <v>10</v>
      </c>
    </row>
    <row r="45" spans="2:8" ht="20.100000000000001" customHeight="1" x14ac:dyDescent="0.25">
      <c r="B45" s="54" t="s">
        <v>126</v>
      </c>
      <c r="C45" s="53">
        <v>640</v>
      </c>
      <c r="D45" s="109" t="s">
        <v>127</v>
      </c>
      <c r="E45" s="53">
        <v>1</v>
      </c>
      <c r="F45" s="159">
        <f t="shared" si="0"/>
        <v>245.9722222222222</v>
      </c>
      <c r="G45" s="55">
        <v>213.88888888888889</v>
      </c>
      <c r="H45" s="50" t="s">
        <v>10</v>
      </c>
    </row>
    <row r="46" spans="2:8" ht="20.100000000000001" customHeight="1" x14ac:dyDescent="0.25">
      <c r="B46" s="54" t="s">
        <v>128</v>
      </c>
      <c r="C46" s="53">
        <v>612</v>
      </c>
      <c r="D46" s="109" t="s">
        <v>129</v>
      </c>
      <c r="E46" s="53">
        <v>1</v>
      </c>
      <c r="F46" s="159">
        <f t="shared" si="0"/>
        <v>178.5055555555555</v>
      </c>
      <c r="G46" s="55">
        <v>155.2222222222222</v>
      </c>
      <c r="H46" s="32" t="s">
        <v>10</v>
      </c>
    </row>
    <row r="47" spans="2:8" ht="20.100000000000001" customHeight="1" x14ac:dyDescent="0.25">
      <c r="B47" s="54" t="s">
        <v>130</v>
      </c>
      <c r="C47" s="53">
        <v>12552</v>
      </c>
      <c r="D47" s="109" t="s">
        <v>131</v>
      </c>
      <c r="E47" s="53">
        <v>1</v>
      </c>
      <c r="F47" s="159">
        <f t="shared" si="0"/>
        <v>60.438888888888876</v>
      </c>
      <c r="G47" s="55">
        <v>52.55555555555555</v>
      </c>
      <c r="H47" s="32" t="s">
        <v>196</v>
      </c>
    </row>
    <row r="48" spans="2:8" ht="20.100000000000001" customHeight="1" x14ac:dyDescent="0.25">
      <c r="B48" s="54" t="s">
        <v>132</v>
      </c>
      <c r="C48" s="53">
        <v>772</v>
      </c>
      <c r="D48" s="109" t="s">
        <v>133</v>
      </c>
      <c r="E48" s="53">
        <v>1</v>
      </c>
      <c r="F48" s="159">
        <f t="shared" si="0"/>
        <v>261.43333333333328</v>
      </c>
      <c r="G48" s="55">
        <v>227.33333333333331</v>
      </c>
      <c r="H48" s="32" t="s">
        <v>196</v>
      </c>
    </row>
    <row r="49" spans="1:9" ht="20.100000000000001" customHeight="1" x14ac:dyDescent="0.25">
      <c r="B49" s="54" t="s">
        <v>134</v>
      </c>
      <c r="C49" s="53">
        <v>650</v>
      </c>
      <c r="D49" s="109" t="s">
        <v>210</v>
      </c>
      <c r="E49" s="53">
        <v>1</v>
      </c>
      <c r="F49" s="159">
        <f t="shared" si="0"/>
        <v>1092.1166666666666</v>
      </c>
      <c r="G49" s="55">
        <v>949.66666666666674</v>
      </c>
      <c r="H49" s="32" t="s">
        <v>196</v>
      </c>
    </row>
    <row r="50" spans="1:9" ht="20.100000000000001" customHeight="1" x14ac:dyDescent="0.25">
      <c r="B50" s="54" t="s">
        <v>135</v>
      </c>
      <c r="C50" s="53">
        <v>345</v>
      </c>
      <c r="D50" s="109" t="s">
        <v>110</v>
      </c>
      <c r="E50" s="53">
        <v>1</v>
      </c>
      <c r="F50" s="159">
        <f t="shared" si="0"/>
        <v>130.71666666666664</v>
      </c>
      <c r="G50" s="55">
        <v>113.66666666666666</v>
      </c>
      <c r="H50" s="32" t="s">
        <v>196</v>
      </c>
    </row>
    <row r="51" spans="1:9" ht="20.100000000000001" customHeight="1" x14ac:dyDescent="0.25">
      <c r="B51" s="54" t="s">
        <v>136</v>
      </c>
      <c r="C51" s="53">
        <v>29363</v>
      </c>
      <c r="D51" s="109" t="s">
        <v>137</v>
      </c>
      <c r="E51" s="53">
        <v>1</v>
      </c>
      <c r="F51" s="159">
        <f t="shared" si="0"/>
        <v>27.088888888888885</v>
      </c>
      <c r="G51" s="55">
        <v>23.555555555555554</v>
      </c>
      <c r="H51" s="32" t="s">
        <v>196</v>
      </c>
    </row>
    <row r="52" spans="1:9" ht="20.100000000000001" customHeight="1" x14ac:dyDescent="0.25">
      <c r="B52" s="54" t="s">
        <v>138</v>
      </c>
      <c r="C52" s="53">
        <v>511</v>
      </c>
      <c r="D52" s="109" t="s">
        <v>139</v>
      </c>
      <c r="E52" s="53">
        <v>1</v>
      </c>
      <c r="F52" s="159">
        <f t="shared" si="0"/>
        <v>75.899999999999991</v>
      </c>
      <c r="G52" s="55">
        <v>66</v>
      </c>
      <c r="H52" s="32" t="s">
        <v>196</v>
      </c>
    </row>
    <row r="53" spans="1:9" ht="20.100000000000001" customHeight="1" x14ac:dyDescent="0.25">
      <c r="B53" s="54" t="s">
        <v>140</v>
      </c>
      <c r="C53" s="53">
        <v>600</v>
      </c>
      <c r="D53" s="109" t="s">
        <v>141</v>
      </c>
      <c r="E53" s="53">
        <v>1</v>
      </c>
      <c r="F53" s="159">
        <f t="shared" si="0"/>
        <v>75.899999999999991</v>
      </c>
      <c r="G53" s="55">
        <v>66</v>
      </c>
      <c r="H53" s="32" t="s">
        <v>10</v>
      </c>
    </row>
    <row r="54" spans="1:9" ht="20.100000000000001" customHeight="1" x14ac:dyDescent="0.25">
      <c r="B54" s="54" t="s">
        <v>142</v>
      </c>
      <c r="C54" s="53">
        <v>634</v>
      </c>
      <c r="D54" s="109" t="s">
        <v>143</v>
      </c>
      <c r="E54" s="53">
        <v>1</v>
      </c>
      <c r="F54" s="159">
        <f t="shared" si="0"/>
        <v>16.866666666666664</v>
      </c>
      <c r="G54" s="55">
        <v>14.666666666666666</v>
      </c>
      <c r="H54" s="32" t="s">
        <v>196</v>
      </c>
    </row>
    <row r="55" spans="1:9" ht="20.100000000000001" customHeight="1" x14ac:dyDescent="0.25">
      <c r="A55" s="40"/>
      <c r="B55" s="54" t="s">
        <v>144</v>
      </c>
      <c r="C55" s="53">
        <v>659</v>
      </c>
      <c r="D55" s="109" t="s">
        <v>145</v>
      </c>
      <c r="E55" s="53">
        <v>1</v>
      </c>
      <c r="F55" s="159">
        <f t="shared" si="0"/>
        <v>32.327777777777776</v>
      </c>
      <c r="G55" s="55">
        <v>28.111111111111111</v>
      </c>
      <c r="H55" s="32" t="s">
        <v>196</v>
      </c>
      <c r="I55" s="40"/>
    </row>
    <row r="56" spans="1:9" ht="20.100000000000001" customHeight="1" x14ac:dyDescent="0.25">
      <c r="A56" s="40"/>
      <c r="B56" s="54" t="s">
        <v>146</v>
      </c>
      <c r="C56" s="53">
        <v>677</v>
      </c>
      <c r="D56" s="109" t="s">
        <v>147</v>
      </c>
      <c r="E56" s="53">
        <v>1</v>
      </c>
      <c r="F56" s="159">
        <f t="shared" si="0"/>
        <v>91.3611111111111</v>
      </c>
      <c r="G56" s="55">
        <v>79.444444444444443</v>
      </c>
      <c r="H56" s="32" t="s">
        <v>196</v>
      </c>
      <c r="I56" s="40"/>
    </row>
    <row r="57" spans="1:9" ht="20.100000000000001" customHeight="1" x14ac:dyDescent="0.25">
      <c r="A57" s="40"/>
      <c r="B57" s="54" t="s">
        <v>148</v>
      </c>
      <c r="C57" s="53">
        <v>623</v>
      </c>
      <c r="D57" s="109" t="s">
        <v>149</v>
      </c>
      <c r="E57" s="53">
        <v>1</v>
      </c>
      <c r="F57" s="159">
        <f t="shared" si="0"/>
        <v>127.90555555555554</v>
      </c>
      <c r="G57" s="55">
        <v>111.22222222222221</v>
      </c>
      <c r="H57" s="32" t="s">
        <v>196</v>
      </c>
      <c r="I57" s="40"/>
    </row>
    <row r="58" spans="1:9" ht="20.100000000000001" customHeight="1" x14ac:dyDescent="0.25">
      <c r="A58" s="40"/>
      <c r="B58" s="56"/>
      <c r="C58" s="51">
        <v>478</v>
      </c>
      <c r="D58" s="110" t="s">
        <v>234</v>
      </c>
      <c r="E58" s="53">
        <v>1</v>
      </c>
      <c r="F58" s="159">
        <f t="shared" si="0"/>
        <v>104.01111111111111</v>
      </c>
      <c r="G58" s="55">
        <v>90.444444444444443</v>
      </c>
      <c r="H58" s="32" t="s">
        <v>150</v>
      </c>
      <c r="I58" s="40"/>
    </row>
    <row r="59" spans="1:9" ht="20.100000000000001" customHeight="1" thickBot="1" x14ac:dyDescent="0.3">
      <c r="B59" s="57"/>
      <c r="C59" s="58">
        <v>547</v>
      </c>
      <c r="D59" s="111" t="s">
        <v>235</v>
      </c>
      <c r="E59" s="60">
        <v>1</v>
      </c>
      <c r="F59" s="159">
        <f t="shared" si="0"/>
        <v>46.383333333333326</v>
      </c>
      <c r="G59" s="61">
        <v>40.333333333333329</v>
      </c>
      <c r="H59" s="52" t="s">
        <v>196</v>
      </c>
    </row>
    <row r="60" spans="1:9" ht="36" customHeight="1" thickBot="1" x14ac:dyDescent="0.3">
      <c r="B60" s="185" t="s">
        <v>151</v>
      </c>
      <c r="C60" s="186"/>
      <c r="D60" s="186"/>
      <c r="E60" s="186"/>
      <c r="F60" s="186"/>
      <c r="G60" s="186"/>
      <c r="H60" s="187"/>
    </row>
  </sheetData>
  <mergeCells count="2">
    <mergeCell ref="B2:H35"/>
    <mergeCell ref="B60:H60"/>
  </mergeCells>
  <pageMargins left="0.11811023622047245" right="0.11811023622047245" top="0.39370078740157483" bottom="0.19685039370078741" header="0.31496062992125984" footer="0.31496062992125984"/>
  <pageSetup paperSize="9" scale="6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8"/>
  <sheetViews>
    <sheetView topLeftCell="A7" workbookViewId="0">
      <selection activeCell="H42" sqref="H42"/>
    </sheetView>
  </sheetViews>
  <sheetFormatPr defaultRowHeight="15" x14ac:dyDescent="0.25"/>
  <cols>
    <col min="1" max="1" width="6.28515625" customWidth="1"/>
    <col min="2" max="3" width="9.140625" style="1"/>
    <col min="4" max="4" width="73" style="1" customWidth="1"/>
    <col min="5" max="5" width="12.140625" style="1" bestFit="1" customWidth="1"/>
    <col min="6" max="6" width="19.570312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/>
    <row r="37" spans="2:8" ht="20.100000000000001" customHeight="1" thickBot="1" x14ac:dyDescent="0.3">
      <c r="B37" s="71" t="s">
        <v>194</v>
      </c>
      <c r="C37" s="124" t="s">
        <v>1</v>
      </c>
      <c r="D37" s="72" t="s">
        <v>2</v>
      </c>
      <c r="E37" s="72" t="s">
        <v>3</v>
      </c>
      <c r="F37" s="158" t="s">
        <v>217</v>
      </c>
      <c r="G37" s="104" t="s">
        <v>217</v>
      </c>
      <c r="H37" s="73" t="s">
        <v>4</v>
      </c>
    </row>
    <row r="38" spans="2:8" ht="20.100000000000001" customHeight="1" x14ac:dyDescent="0.25">
      <c r="B38" s="27">
        <v>2</v>
      </c>
      <c r="C38" s="86">
        <v>504</v>
      </c>
      <c r="D38" s="19" t="s">
        <v>152</v>
      </c>
      <c r="E38" s="25">
        <v>1</v>
      </c>
      <c r="F38" s="160">
        <f>G38*1.15</f>
        <v>119.47222222222221</v>
      </c>
      <c r="G38" s="89">
        <v>103.88888888888889</v>
      </c>
      <c r="H38" s="32" t="s">
        <v>196</v>
      </c>
    </row>
    <row r="39" spans="2:8" ht="20.100000000000001" customHeight="1" x14ac:dyDescent="0.25">
      <c r="B39" s="27">
        <v>3</v>
      </c>
      <c r="C39" s="86">
        <v>19991</v>
      </c>
      <c r="D39" s="123" t="s">
        <v>236</v>
      </c>
      <c r="E39" s="25">
        <v>1</v>
      </c>
      <c r="F39" s="160">
        <f t="shared" ref="F39:F77" si="0">G39*1.15</f>
        <v>28.111111111111107</v>
      </c>
      <c r="G39" s="89">
        <v>24.444444444444443</v>
      </c>
      <c r="H39" s="32" t="s">
        <v>196</v>
      </c>
    </row>
    <row r="40" spans="2:8" ht="20.100000000000001" customHeight="1" x14ac:dyDescent="0.25">
      <c r="B40" s="27">
        <v>4</v>
      </c>
      <c r="C40" s="86">
        <v>661</v>
      </c>
      <c r="D40" s="19" t="s">
        <v>153</v>
      </c>
      <c r="E40" s="25">
        <v>1</v>
      </c>
      <c r="F40" s="160">
        <f t="shared" si="0"/>
        <v>53.411111111111104</v>
      </c>
      <c r="G40" s="89">
        <v>46.444444444444443</v>
      </c>
      <c r="H40" s="32" t="s">
        <v>196</v>
      </c>
    </row>
    <row r="41" spans="2:8" ht="20.100000000000001" customHeight="1" x14ac:dyDescent="0.25">
      <c r="B41" s="27">
        <v>5</v>
      </c>
      <c r="C41" s="86">
        <v>13391</v>
      </c>
      <c r="D41" s="19" t="s">
        <v>154</v>
      </c>
      <c r="E41" s="25">
        <v>1</v>
      </c>
      <c r="F41" s="160">
        <f t="shared" si="0"/>
        <v>72.833333333333329</v>
      </c>
      <c r="G41" s="89">
        <v>63.333333333333329</v>
      </c>
      <c r="H41" s="32" t="s">
        <v>196</v>
      </c>
    </row>
    <row r="42" spans="2:8" ht="20.100000000000001" customHeight="1" x14ac:dyDescent="0.25">
      <c r="B42" s="35" t="s">
        <v>155</v>
      </c>
      <c r="C42" s="86">
        <v>690</v>
      </c>
      <c r="D42" s="19" t="s">
        <v>156</v>
      </c>
      <c r="E42" s="25">
        <v>1</v>
      </c>
      <c r="F42" s="160">
        <f t="shared" si="0"/>
        <v>50.599999999999994</v>
      </c>
      <c r="G42" s="89">
        <v>44</v>
      </c>
      <c r="H42" s="50">
        <v>0.1</v>
      </c>
    </row>
    <row r="43" spans="2:8" ht="20.100000000000001" customHeight="1" x14ac:dyDescent="0.25">
      <c r="B43" s="35" t="s">
        <v>121</v>
      </c>
      <c r="C43" s="86">
        <v>731</v>
      </c>
      <c r="D43" s="123" t="s">
        <v>237</v>
      </c>
      <c r="E43" s="25">
        <v>1</v>
      </c>
      <c r="F43" s="160">
        <f t="shared" si="0"/>
        <v>185.5333333333333</v>
      </c>
      <c r="G43" s="89">
        <v>161.33333333333331</v>
      </c>
      <c r="H43" s="18" t="s">
        <v>10</v>
      </c>
    </row>
    <row r="44" spans="2:8" ht="20.100000000000001" customHeight="1" x14ac:dyDescent="0.25">
      <c r="B44" s="35" t="s">
        <v>123</v>
      </c>
      <c r="C44" s="105">
        <v>699</v>
      </c>
      <c r="D44" s="19" t="s">
        <v>211</v>
      </c>
      <c r="E44" s="25">
        <v>2</v>
      </c>
      <c r="F44" s="160">
        <f t="shared" si="0"/>
        <v>77.305555555555543</v>
      </c>
      <c r="G44" s="89">
        <v>67.222222222222214</v>
      </c>
      <c r="H44" s="18"/>
    </row>
    <row r="45" spans="2:8" ht="20.100000000000001" customHeight="1" x14ac:dyDescent="0.25">
      <c r="B45" s="27">
        <v>11</v>
      </c>
      <c r="C45" s="86">
        <v>626</v>
      </c>
      <c r="D45" s="19" t="s">
        <v>157</v>
      </c>
      <c r="E45" s="25">
        <v>1</v>
      </c>
      <c r="F45" s="160">
        <f t="shared" si="0"/>
        <v>510.21666666666664</v>
      </c>
      <c r="G45" s="89">
        <v>443.66666666666669</v>
      </c>
      <c r="H45" s="18" t="s">
        <v>10</v>
      </c>
    </row>
    <row r="46" spans="2:8" ht="20.100000000000001" customHeight="1" x14ac:dyDescent="0.25">
      <c r="B46" s="27" t="s">
        <v>158</v>
      </c>
      <c r="C46" s="105">
        <v>679</v>
      </c>
      <c r="D46" s="19" t="s">
        <v>212</v>
      </c>
      <c r="E46" s="25">
        <v>1</v>
      </c>
      <c r="F46" s="160">
        <f t="shared" si="0"/>
        <v>148.98888888888885</v>
      </c>
      <c r="G46" s="89">
        <v>129.55555555555554</v>
      </c>
      <c r="H46" s="20" t="s">
        <v>10</v>
      </c>
    </row>
    <row r="47" spans="2:8" ht="20.100000000000001" customHeight="1" x14ac:dyDescent="0.25">
      <c r="B47" s="27" t="s">
        <v>158</v>
      </c>
      <c r="C47" s="105">
        <v>30691</v>
      </c>
      <c r="D47" s="19" t="s">
        <v>213</v>
      </c>
      <c r="E47" s="25">
        <v>1</v>
      </c>
      <c r="F47" s="160">
        <f t="shared" si="0"/>
        <v>148.98888888888885</v>
      </c>
      <c r="G47" s="89">
        <v>129.55555555555554</v>
      </c>
      <c r="H47" s="20" t="s">
        <v>10</v>
      </c>
    </row>
    <row r="48" spans="2:8" ht="20.100000000000001" customHeight="1" x14ac:dyDescent="0.25">
      <c r="B48" s="27">
        <v>16</v>
      </c>
      <c r="C48" s="86">
        <v>30700</v>
      </c>
      <c r="D48" s="121" t="s">
        <v>232</v>
      </c>
      <c r="E48" s="25">
        <v>1</v>
      </c>
      <c r="F48" s="160">
        <f t="shared" si="0"/>
        <v>156.01666666666665</v>
      </c>
      <c r="G48" s="89">
        <v>135.66666666666666</v>
      </c>
      <c r="H48" s="18" t="s">
        <v>10</v>
      </c>
    </row>
    <row r="49" spans="1:9" ht="20.100000000000001" customHeight="1" x14ac:dyDescent="0.25">
      <c r="B49" s="27">
        <v>16</v>
      </c>
      <c r="C49" s="105">
        <v>754</v>
      </c>
      <c r="D49" s="121" t="s">
        <v>159</v>
      </c>
      <c r="E49" s="25">
        <v>1</v>
      </c>
      <c r="F49" s="160">
        <f t="shared" si="0"/>
        <v>156.01666666666665</v>
      </c>
      <c r="G49" s="89">
        <v>135.66666666666666</v>
      </c>
      <c r="H49" s="18" t="s">
        <v>10</v>
      </c>
    </row>
    <row r="50" spans="1:9" ht="20.100000000000001" customHeight="1" x14ac:dyDescent="0.25">
      <c r="B50" s="27">
        <v>17</v>
      </c>
      <c r="C50" s="86">
        <v>741</v>
      </c>
      <c r="D50" s="19" t="s">
        <v>160</v>
      </c>
      <c r="E50" s="25">
        <v>1</v>
      </c>
      <c r="F50" s="160">
        <f t="shared" si="0"/>
        <v>18.272222222222222</v>
      </c>
      <c r="G50" s="89">
        <v>15.888888888888889</v>
      </c>
      <c r="H50" s="32" t="s">
        <v>196</v>
      </c>
    </row>
    <row r="51" spans="1:9" ht="20.100000000000001" customHeight="1" x14ac:dyDescent="0.25">
      <c r="B51" s="27">
        <v>18</v>
      </c>
      <c r="C51" s="86">
        <v>574</v>
      </c>
      <c r="D51" s="19" t="s">
        <v>161</v>
      </c>
      <c r="E51" s="25">
        <v>2</v>
      </c>
      <c r="F51" s="160">
        <f t="shared" si="0"/>
        <v>5.6222222222222227</v>
      </c>
      <c r="G51" s="89">
        <v>4.8888888888888893</v>
      </c>
      <c r="H51" s="32" t="s">
        <v>196</v>
      </c>
    </row>
    <row r="52" spans="1:9" ht="20.100000000000001" customHeight="1" x14ac:dyDescent="0.25">
      <c r="B52" s="27">
        <v>20</v>
      </c>
      <c r="C52" s="105"/>
      <c r="D52" s="166" t="s">
        <v>187</v>
      </c>
      <c r="E52" s="25">
        <v>1</v>
      </c>
      <c r="F52" s="160">
        <v>68.8</v>
      </c>
      <c r="G52" s="89"/>
      <c r="H52" s="32" t="s">
        <v>10</v>
      </c>
    </row>
    <row r="53" spans="1:9" ht="20.100000000000001" customHeight="1" x14ac:dyDescent="0.25">
      <c r="B53" s="27">
        <v>24</v>
      </c>
      <c r="C53" s="105">
        <v>769</v>
      </c>
      <c r="D53" s="166" t="s">
        <v>350</v>
      </c>
      <c r="E53" s="25">
        <v>1</v>
      </c>
      <c r="F53" s="160">
        <v>76</v>
      </c>
      <c r="G53" s="89"/>
      <c r="H53" s="32" t="s">
        <v>10</v>
      </c>
    </row>
    <row r="54" spans="1:9" ht="20.100000000000001" customHeight="1" x14ac:dyDescent="0.25">
      <c r="B54" s="93" t="s">
        <v>197</v>
      </c>
      <c r="C54" s="86">
        <v>585</v>
      </c>
      <c r="D54" s="19" t="s">
        <v>214</v>
      </c>
      <c r="E54" s="25">
        <v>1</v>
      </c>
      <c r="F54" s="160">
        <f t="shared" si="0"/>
        <v>316.25</v>
      </c>
      <c r="G54" s="89">
        <v>275</v>
      </c>
      <c r="H54" s="32" t="s">
        <v>196</v>
      </c>
    </row>
    <row r="55" spans="1:9" ht="20.100000000000001" customHeight="1" x14ac:dyDescent="0.25">
      <c r="B55" s="27">
        <v>27</v>
      </c>
      <c r="C55" s="86">
        <v>17361</v>
      </c>
      <c r="D55" s="19" t="s">
        <v>162</v>
      </c>
      <c r="E55" s="25">
        <v>1</v>
      </c>
      <c r="F55" s="160">
        <f t="shared" si="0"/>
        <v>25.299999999999997</v>
      </c>
      <c r="G55" s="89">
        <v>22</v>
      </c>
      <c r="H55" s="32" t="s">
        <v>196</v>
      </c>
    </row>
    <row r="56" spans="1:9" ht="20.100000000000001" customHeight="1" x14ac:dyDescent="0.25">
      <c r="B56" s="27">
        <v>28</v>
      </c>
      <c r="C56" s="86">
        <v>671</v>
      </c>
      <c r="D56" s="19" t="s">
        <v>163</v>
      </c>
      <c r="E56" s="25">
        <v>1</v>
      </c>
      <c r="F56" s="160">
        <f t="shared" si="0"/>
        <v>2.5555555555555554</v>
      </c>
      <c r="G56" s="89">
        <v>2.2222222222222223</v>
      </c>
      <c r="H56" s="32" t="s">
        <v>196</v>
      </c>
    </row>
    <row r="57" spans="1:9" ht="20.100000000000001" customHeight="1" x14ac:dyDescent="0.25">
      <c r="B57" s="27">
        <v>30</v>
      </c>
      <c r="C57" s="86">
        <v>642</v>
      </c>
      <c r="D57" s="19" t="s">
        <v>164</v>
      </c>
      <c r="E57" s="25">
        <v>1</v>
      </c>
      <c r="F57" s="160">
        <f t="shared" si="0"/>
        <v>364.03888888888883</v>
      </c>
      <c r="G57" s="89">
        <v>316.55555555555554</v>
      </c>
      <c r="H57" s="32" t="s">
        <v>196</v>
      </c>
    </row>
    <row r="58" spans="1:9" ht="20.100000000000001" customHeight="1" x14ac:dyDescent="0.25">
      <c r="B58" s="27">
        <v>31</v>
      </c>
      <c r="C58" s="86">
        <v>614</v>
      </c>
      <c r="D58" s="19" t="s">
        <v>165</v>
      </c>
      <c r="E58" s="25">
        <v>1</v>
      </c>
      <c r="F58" s="160">
        <f t="shared" si="0"/>
        <v>348.57777777777778</v>
      </c>
      <c r="G58" s="89">
        <v>303.11111111111114</v>
      </c>
      <c r="H58" s="18" t="s">
        <v>10</v>
      </c>
    </row>
    <row r="59" spans="1:9" ht="20.100000000000001" customHeight="1" x14ac:dyDescent="0.25">
      <c r="A59" s="40"/>
      <c r="B59" s="27">
        <v>32</v>
      </c>
      <c r="C59" s="86" t="s">
        <v>30</v>
      </c>
      <c r="D59" s="19" t="s">
        <v>166</v>
      </c>
      <c r="E59" s="25">
        <v>1</v>
      </c>
      <c r="F59" s="160">
        <f t="shared" si="0"/>
        <v>112.44444444444443</v>
      </c>
      <c r="G59" s="38">
        <v>97.777777777777771</v>
      </c>
      <c r="H59" s="32" t="s">
        <v>196</v>
      </c>
      <c r="I59" s="40"/>
    </row>
    <row r="60" spans="1:9" ht="20.100000000000001" customHeight="1" x14ac:dyDescent="0.25">
      <c r="A60" s="40"/>
      <c r="B60" s="27">
        <v>33</v>
      </c>
      <c r="C60" s="86">
        <v>17319</v>
      </c>
      <c r="D60" s="19" t="s">
        <v>167</v>
      </c>
      <c r="E60" s="25">
        <v>1</v>
      </c>
      <c r="F60" s="160">
        <f t="shared" si="0"/>
        <v>420.26111111111101</v>
      </c>
      <c r="G60" s="89">
        <v>365.4444444444444</v>
      </c>
      <c r="H60" s="32" t="s">
        <v>196</v>
      </c>
      <c r="I60" s="40"/>
    </row>
    <row r="61" spans="1:9" ht="20.100000000000001" customHeight="1" x14ac:dyDescent="0.25">
      <c r="A61" s="40"/>
      <c r="B61" s="27">
        <v>34</v>
      </c>
      <c r="C61" s="86">
        <v>652</v>
      </c>
      <c r="D61" s="19" t="s">
        <v>168</v>
      </c>
      <c r="E61" s="25">
        <v>1</v>
      </c>
      <c r="F61" s="160">
        <f t="shared" si="0"/>
        <v>1114.7333333333331</v>
      </c>
      <c r="G61" s="38">
        <v>969.33333333333326</v>
      </c>
      <c r="H61" s="32" t="s">
        <v>196</v>
      </c>
      <c r="I61" s="40"/>
    </row>
    <row r="62" spans="1:9" ht="20.100000000000001" customHeight="1" x14ac:dyDescent="0.25">
      <c r="A62" s="40"/>
      <c r="B62" s="27" t="s">
        <v>215</v>
      </c>
      <c r="C62" s="86">
        <v>651</v>
      </c>
      <c r="D62" s="19" t="s">
        <v>169</v>
      </c>
      <c r="E62" s="25">
        <v>1</v>
      </c>
      <c r="F62" s="160">
        <f t="shared" si="0"/>
        <v>1518.1277777777777</v>
      </c>
      <c r="G62" s="38">
        <v>1320.1111111111111</v>
      </c>
      <c r="H62" s="32" t="s">
        <v>196</v>
      </c>
      <c r="I62" s="40"/>
    </row>
    <row r="63" spans="1:9" ht="20.100000000000001" customHeight="1" x14ac:dyDescent="0.25">
      <c r="B63" s="27">
        <v>35</v>
      </c>
      <c r="C63" s="86">
        <v>14462</v>
      </c>
      <c r="D63" s="19" t="s">
        <v>170</v>
      </c>
      <c r="E63" s="25">
        <v>1</v>
      </c>
      <c r="F63" s="160">
        <f t="shared" si="0"/>
        <v>130.71666666666664</v>
      </c>
      <c r="G63" s="89">
        <v>113.66666666666666</v>
      </c>
      <c r="H63" s="32" t="s">
        <v>196</v>
      </c>
    </row>
    <row r="64" spans="1:9" ht="20.100000000000001" customHeight="1" x14ac:dyDescent="0.25">
      <c r="B64" s="27">
        <v>38</v>
      </c>
      <c r="C64" s="86">
        <v>17408</v>
      </c>
      <c r="D64" s="19" t="s">
        <v>171</v>
      </c>
      <c r="E64" s="25">
        <v>1</v>
      </c>
      <c r="F64" s="160">
        <f t="shared" si="0"/>
        <v>12.649999999999999</v>
      </c>
      <c r="G64" s="89">
        <v>11</v>
      </c>
      <c r="H64" s="32" t="s">
        <v>196</v>
      </c>
    </row>
    <row r="65" spans="2:8" ht="20.100000000000001" customHeight="1" x14ac:dyDescent="0.25">
      <c r="B65" s="27">
        <v>40</v>
      </c>
      <c r="C65" s="86">
        <v>13669</v>
      </c>
      <c r="D65" s="123" t="s">
        <v>238</v>
      </c>
      <c r="E65" s="25">
        <v>1</v>
      </c>
      <c r="F65" s="160">
        <f t="shared" si="0"/>
        <v>80.11666666666666</v>
      </c>
      <c r="G65" s="89">
        <v>69.666666666666671</v>
      </c>
      <c r="H65" s="32" t="s">
        <v>196</v>
      </c>
    </row>
    <row r="66" spans="2:8" ht="20.100000000000001" customHeight="1" x14ac:dyDescent="0.25">
      <c r="B66" s="27" t="s">
        <v>172</v>
      </c>
      <c r="C66" s="86">
        <v>13675</v>
      </c>
      <c r="D66" s="123" t="s">
        <v>239</v>
      </c>
      <c r="E66" s="25">
        <v>1</v>
      </c>
      <c r="F66" s="160">
        <f t="shared" si="0"/>
        <v>119.47222222222221</v>
      </c>
      <c r="G66" s="89">
        <v>103.88888888888889</v>
      </c>
      <c r="H66" s="32" t="s">
        <v>196</v>
      </c>
    </row>
    <row r="67" spans="2:8" ht="20.100000000000001" customHeight="1" x14ac:dyDescent="0.25">
      <c r="B67" s="62" t="s">
        <v>173</v>
      </c>
      <c r="C67" s="91">
        <v>13681</v>
      </c>
      <c r="D67" s="63" t="s">
        <v>240</v>
      </c>
      <c r="E67" s="25">
        <v>1</v>
      </c>
      <c r="F67" s="160">
        <f t="shared" si="0"/>
        <v>115.25555555555556</v>
      </c>
      <c r="G67" s="89">
        <v>100.22222222222223</v>
      </c>
      <c r="H67" s="50">
        <v>0.05</v>
      </c>
    </row>
    <row r="68" spans="2:8" ht="20.100000000000001" customHeight="1" x14ac:dyDescent="0.25">
      <c r="B68" s="62">
        <v>41</v>
      </c>
      <c r="C68" s="91" t="s">
        <v>30</v>
      </c>
      <c r="D68" s="63" t="s">
        <v>241</v>
      </c>
      <c r="E68" s="25">
        <v>1</v>
      </c>
      <c r="F68" s="160">
        <f t="shared" si="0"/>
        <v>54.944444444444443</v>
      </c>
      <c r="G68" s="89">
        <v>47.777777777777779</v>
      </c>
      <c r="H68" s="32" t="s">
        <v>196</v>
      </c>
    </row>
    <row r="69" spans="2:8" ht="20.100000000000001" customHeight="1" x14ac:dyDescent="0.25">
      <c r="B69" s="62">
        <v>42</v>
      </c>
      <c r="C69" s="91">
        <v>26181</v>
      </c>
      <c r="D69" s="63" t="s">
        <v>174</v>
      </c>
      <c r="E69" s="25">
        <v>1</v>
      </c>
      <c r="F69" s="160">
        <f t="shared" si="0"/>
        <v>35.777777777777771</v>
      </c>
      <c r="G69" s="89">
        <v>31.111111111111111</v>
      </c>
      <c r="H69" s="32" t="s">
        <v>196</v>
      </c>
    </row>
    <row r="70" spans="2:8" ht="20.100000000000001" customHeight="1" x14ac:dyDescent="0.25">
      <c r="B70" s="62">
        <v>43</v>
      </c>
      <c r="C70" s="91">
        <v>16024</v>
      </c>
      <c r="D70" s="63" t="s">
        <v>175</v>
      </c>
      <c r="E70" s="25">
        <v>1</v>
      </c>
      <c r="F70" s="160">
        <f t="shared" si="0"/>
        <v>115.25555555555556</v>
      </c>
      <c r="G70" s="89">
        <v>100.22222222222223</v>
      </c>
      <c r="H70" s="32" t="s">
        <v>196</v>
      </c>
    </row>
    <row r="71" spans="2:8" ht="20.100000000000001" customHeight="1" x14ac:dyDescent="0.25">
      <c r="B71" s="62">
        <v>44</v>
      </c>
      <c r="C71" s="91">
        <v>764</v>
      </c>
      <c r="D71" s="63" t="s">
        <v>176</v>
      </c>
      <c r="E71" s="25">
        <v>1</v>
      </c>
      <c r="F71" s="160">
        <f t="shared" si="0"/>
        <v>52.005555555555553</v>
      </c>
      <c r="G71" s="89">
        <v>45.222222222222221</v>
      </c>
      <c r="H71" s="32" t="s">
        <v>196</v>
      </c>
    </row>
    <row r="72" spans="2:8" ht="20.100000000000001" customHeight="1" x14ac:dyDescent="0.25">
      <c r="B72" s="62">
        <v>47</v>
      </c>
      <c r="C72" s="91">
        <v>565</v>
      </c>
      <c r="D72" s="63" t="s">
        <v>177</v>
      </c>
      <c r="E72" s="25">
        <v>1</v>
      </c>
      <c r="F72" s="160">
        <f t="shared" si="0"/>
        <v>174.28888888888889</v>
      </c>
      <c r="G72" s="89">
        <v>151.55555555555557</v>
      </c>
      <c r="H72" s="32" t="s">
        <v>196</v>
      </c>
    </row>
    <row r="73" spans="2:8" ht="20.100000000000001" customHeight="1" x14ac:dyDescent="0.25">
      <c r="B73" s="62">
        <v>51</v>
      </c>
      <c r="C73" s="91">
        <v>766</v>
      </c>
      <c r="D73" s="63" t="s">
        <v>178</v>
      </c>
      <c r="E73" s="25">
        <v>1</v>
      </c>
      <c r="F73" s="160">
        <f t="shared" si="0"/>
        <v>60.438888888888876</v>
      </c>
      <c r="G73" s="89">
        <v>52.55555555555555</v>
      </c>
      <c r="H73" s="32" t="s">
        <v>196</v>
      </c>
    </row>
    <row r="74" spans="2:8" ht="20.100000000000001" customHeight="1" x14ac:dyDescent="0.25">
      <c r="B74" s="62">
        <v>100</v>
      </c>
      <c r="C74" s="91">
        <v>721</v>
      </c>
      <c r="D74" s="63" t="s">
        <v>242</v>
      </c>
      <c r="E74" s="25">
        <v>1</v>
      </c>
      <c r="F74" s="160">
        <f t="shared" si="0"/>
        <v>359.82222222222225</v>
      </c>
      <c r="G74" s="89">
        <v>312.88888888888891</v>
      </c>
      <c r="H74" s="32" t="s">
        <v>196</v>
      </c>
    </row>
    <row r="75" spans="2:8" ht="20.100000000000001" customHeight="1" x14ac:dyDescent="0.25">
      <c r="B75" s="62">
        <v>101</v>
      </c>
      <c r="C75" s="91">
        <v>717</v>
      </c>
      <c r="D75" s="63" t="s">
        <v>179</v>
      </c>
      <c r="E75" s="25">
        <v>1</v>
      </c>
      <c r="F75" s="160">
        <f t="shared" si="0"/>
        <v>586.11666666666656</v>
      </c>
      <c r="G75" s="89">
        <v>509.66666666666663</v>
      </c>
      <c r="H75" s="18" t="s">
        <v>10</v>
      </c>
    </row>
    <row r="76" spans="2:8" ht="20.100000000000001" customHeight="1" x14ac:dyDescent="0.25">
      <c r="B76" s="62"/>
      <c r="C76" s="91">
        <v>546</v>
      </c>
      <c r="D76" s="63" t="s">
        <v>243</v>
      </c>
      <c r="E76" s="25">
        <v>1</v>
      </c>
      <c r="F76" s="160">
        <f t="shared" si="0"/>
        <v>60.438888888888876</v>
      </c>
      <c r="G76" s="89">
        <v>52.55555555555555</v>
      </c>
      <c r="H76" s="32" t="s">
        <v>196</v>
      </c>
    </row>
    <row r="77" spans="2:8" ht="20.100000000000001" customHeight="1" thickBot="1" x14ac:dyDescent="0.3">
      <c r="B77" s="64"/>
      <c r="C77" s="92">
        <v>478</v>
      </c>
      <c r="D77" s="65" t="s">
        <v>234</v>
      </c>
      <c r="E77" s="26">
        <v>1</v>
      </c>
      <c r="F77" s="160">
        <f t="shared" si="0"/>
        <v>104.01111111111111</v>
      </c>
      <c r="G77" s="90">
        <v>90.444444444444443</v>
      </c>
      <c r="H77" s="34" t="s">
        <v>150</v>
      </c>
    </row>
    <row r="78" spans="2:8" ht="30.75" customHeight="1" thickBot="1" x14ac:dyDescent="0.3">
      <c r="B78" s="188" t="s">
        <v>180</v>
      </c>
      <c r="C78" s="189"/>
      <c r="D78" s="189"/>
      <c r="E78" s="189"/>
      <c r="F78" s="189"/>
      <c r="G78" s="189"/>
      <c r="H78" s="190"/>
    </row>
  </sheetData>
  <mergeCells count="2">
    <mergeCell ref="B2:H35"/>
    <mergeCell ref="B78:H78"/>
  </mergeCells>
  <pageMargins left="0.51181102362204722" right="0.11811023622047245" top="0.39370078740157483" bottom="0.19685039370078741" header="0.31496062992125984" footer="0.31496062992125984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2"/>
  <sheetViews>
    <sheetView topLeftCell="A40" workbookViewId="0">
      <selection activeCell="C43" sqref="C43"/>
    </sheetView>
  </sheetViews>
  <sheetFormatPr defaultRowHeight="15" x14ac:dyDescent="0.25"/>
  <cols>
    <col min="1" max="1" width="6.28515625" customWidth="1"/>
    <col min="2" max="3" width="9.140625" style="1"/>
    <col min="4" max="4" width="73" style="106" customWidth="1"/>
    <col min="5" max="5" width="9.140625" style="1"/>
    <col min="6" max="6" width="16.710937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/>
    <row r="37" spans="2:8" ht="20.100000000000001" customHeight="1" thickBot="1" x14ac:dyDescent="0.3">
      <c r="B37" s="71" t="s">
        <v>194</v>
      </c>
      <c r="C37" s="72" t="s">
        <v>1</v>
      </c>
      <c r="D37" s="107" t="s">
        <v>2</v>
      </c>
      <c r="E37" s="72" t="s">
        <v>3</v>
      </c>
      <c r="F37" s="158" t="s">
        <v>217</v>
      </c>
      <c r="G37" s="104" t="s">
        <v>217</v>
      </c>
      <c r="H37" s="73" t="s">
        <v>4</v>
      </c>
    </row>
    <row r="38" spans="2:8" ht="20.100000000000001" customHeight="1" x14ac:dyDescent="0.25">
      <c r="B38" s="74">
        <v>1</v>
      </c>
      <c r="C38" s="85" t="s">
        <v>30</v>
      </c>
      <c r="D38" s="112" t="s">
        <v>216</v>
      </c>
      <c r="E38" s="75">
        <v>1</v>
      </c>
      <c r="F38" s="161">
        <f>G38*1.15</f>
        <v>1196</v>
      </c>
      <c r="G38" s="76">
        <v>1040</v>
      </c>
      <c r="H38" s="95" t="s">
        <v>196</v>
      </c>
    </row>
    <row r="39" spans="2:8" ht="20.100000000000001" customHeight="1" x14ac:dyDescent="0.25">
      <c r="B39" s="27">
        <v>2</v>
      </c>
      <c r="C39" s="22">
        <v>729</v>
      </c>
      <c r="D39" s="123" t="s">
        <v>244</v>
      </c>
      <c r="E39" s="22">
        <v>2</v>
      </c>
      <c r="F39" s="161">
        <f t="shared" ref="F39:F61" si="0">G39*1.15</f>
        <v>87.144444444444446</v>
      </c>
      <c r="G39" s="38">
        <v>75.777777777777786</v>
      </c>
      <c r="H39" s="41" t="s">
        <v>10</v>
      </c>
    </row>
    <row r="40" spans="2:8" ht="20.100000000000001" customHeight="1" x14ac:dyDescent="0.25">
      <c r="B40" s="27" t="s">
        <v>99</v>
      </c>
      <c r="C40" s="22">
        <v>731</v>
      </c>
      <c r="D40" s="123" t="s">
        <v>244</v>
      </c>
      <c r="E40" s="22">
        <v>2</v>
      </c>
      <c r="F40" s="161">
        <f t="shared" si="0"/>
        <v>185.5333333333333</v>
      </c>
      <c r="G40" s="38">
        <v>161.33333333333331</v>
      </c>
      <c r="H40" s="41" t="s">
        <v>10</v>
      </c>
    </row>
    <row r="41" spans="2:8" ht="20.100000000000001" customHeight="1" x14ac:dyDescent="0.25">
      <c r="B41" s="27">
        <v>3</v>
      </c>
      <c r="C41" s="86">
        <v>36334</v>
      </c>
      <c r="D41" s="127" t="s">
        <v>280</v>
      </c>
      <c r="E41" s="22">
        <v>1</v>
      </c>
      <c r="F41" s="161">
        <f t="shared" si="0"/>
        <v>861.22222222222217</v>
      </c>
      <c r="G41" s="38">
        <v>748.88888888888891</v>
      </c>
      <c r="H41" s="96" t="s">
        <v>196</v>
      </c>
    </row>
    <row r="42" spans="2:8" ht="20.100000000000001" customHeight="1" x14ac:dyDescent="0.25">
      <c r="B42" s="27">
        <v>4</v>
      </c>
      <c r="C42" s="86">
        <v>35926</v>
      </c>
      <c r="D42" s="19" t="s">
        <v>100</v>
      </c>
      <c r="E42" s="22">
        <v>2</v>
      </c>
      <c r="F42" s="161">
        <f t="shared" si="0"/>
        <v>305.38888888888886</v>
      </c>
      <c r="G42" s="38">
        <v>265.55555555555554</v>
      </c>
      <c r="H42" s="96" t="s">
        <v>196</v>
      </c>
    </row>
    <row r="43" spans="2:8" ht="20.100000000000001" customHeight="1" x14ac:dyDescent="0.25">
      <c r="B43" s="27">
        <v>5</v>
      </c>
      <c r="C43" s="22">
        <v>36713</v>
      </c>
      <c r="D43" s="19" t="s">
        <v>12</v>
      </c>
      <c r="E43" s="22">
        <v>2</v>
      </c>
      <c r="F43" s="161">
        <f t="shared" si="0"/>
        <v>127.90555555555554</v>
      </c>
      <c r="G43" s="38">
        <v>111.22222222222221</v>
      </c>
      <c r="H43" s="41" t="s">
        <v>10</v>
      </c>
    </row>
    <row r="44" spans="2:8" ht="20.100000000000001" customHeight="1" x14ac:dyDescent="0.25">
      <c r="B44" s="27">
        <v>19</v>
      </c>
      <c r="C44" s="87" t="s">
        <v>30</v>
      </c>
      <c r="D44" s="19" t="s">
        <v>101</v>
      </c>
      <c r="E44" s="22">
        <v>2</v>
      </c>
      <c r="F44" s="161">
        <f t="shared" si="0"/>
        <v>70.277777777777771</v>
      </c>
      <c r="G44" s="38">
        <v>61.111111111111107</v>
      </c>
      <c r="H44" s="96" t="s">
        <v>196</v>
      </c>
    </row>
    <row r="45" spans="2:8" ht="20.100000000000001" customHeight="1" x14ac:dyDescent="0.25">
      <c r="B45" s="27">
        <v>20</v>
      </c>
      <c r="C45" s="22">
        <v>12546</v>
      </c>
      <c r="D45" s="19" t="s">
        <v>102</v>
      </c>
      <c r="E45" s="22">
        <v>8</v>
      </c>
      <c r="F45" s="161">
        <f t="shared" si="0"/>
        <v>53.411111111111104</v>
      </c>
      <c r="G45" s="38">
        <v>46.444444444444443</v>
      </c>
      <c r="H45" s="96" t="s">
        <v>196</v>
      </c>
    </row>
    <row r="46" spans="2:8" ht="20.100000000000001" customHeight="1" x14ac:dyDescent="0.25">
      <c r="B46" s="27" t="s">
        <v>103</v>
      </c>
      <c r="C46" s="87" t="s">
        <v>30</v>
      </c>
      <c r="D46" s="19" t="s">
        <v>104</v>
      </c>
      <c r="E46" s="22">
        <v>2</v>
      </c>
      <c r="F46" s="161">
        <f t="shared" si="0"/>
        <v>0</v>
      </c>
      <c r="G46" s="38">
        <v>0</v>
      </c>
      <c r="H46" s="96" t="s">
        <v>196</v>
      </c>
    </row>
    <row r="47" spans="2:8" ht="20.100000000000001" customHeight="1" x14ac:dyDescent="0.25">
      <c r="B47" s="27" t="s">
        <v>105</v>
      </c>
      <c r="C47" s="87" t="s">
        <v>30</v>
      </c>
      <c r="D47" s="19" t="s">
        <v>104</v>
      </c>
      <c r="E47" s="22">
        <v>2</v>
      </c>
      <c r="F47" s="161">
        <f t="shared" si="0"/>
        <v>0</v>
      </c>
      <c r="G47" s="38">
        <v>0</v>
      </c>
      <c r="H47" s="96" t="s">
        <v>196</v>
      </c>
    </row>
    <row r="48" spans="2:8" ht="20.100000000000001" customHeight="1" x14ac:dyDescent="0.25">
      <c r="B48" s="27">
        <v>25</v>
      </c>
      <c r="C48" s="87" t="s">
        <v>30</v>
      </c>
      <c r="D48" s="19" t="s">
        <v>106</v>
      </c>
      <c r="E48" s="22">
        <v>2</v>
      </c>
      <c r="F48" s="161">
        <f t="shared" si="0"/>
        <v>0</v>
      </c>
      <c r="G48" s="38">
        <v>0</v>
      </c>
      <c r="H48" s="96" t="s">
        <v>196</v>
      </c>
    </row>
    <row r="49" spans="1:9" ht="20.100000000000001" customHeight="1" x14ac:dyDescent="0.25">
      <c r="B49" s="27">
        <v>26</v>
      </c>
      <c r="C49" s="87" t="s">
        <v>30</v>
      </c>
      <c r="D49" s="19" t="s">
        <v>107</v>
      </c>
      <c r="E49" s="22">
        <v>2</v>
      </c>
      <c r="F49" s="161">
        <f t="shared" si="0"/>
        <v>0</v>
      </c>
      <c r="G49" s="38">
        <v>0</v>
      </c>
      <c r="H49" s="96" t="s">
        <v>196</v>
      </c>
    </row>
    <row r="50" spans="1:9" ht="20.100000000000001" customHeight="1" x14ac:dyDescent="0.25">
      <c r="B50" s="27">
        <v>27</v>
      </c>
      <c r="C50" s="22">
        <v>564</v>
      </c>
      <c r="D50" s="19" t="s">
        <v>108</v>
      </c>
      <c r="E50" s="22">
        <v>2</v>
      </c>
      <c r="F50" s="161">
        <f t="shared" si="0"/>
        <v>46.383333333333326</v>
      </c>
      <c r="G50" s="38">
        <v>40.333333333333329</v>
      </c>
      <c r="H50" s="96" t="s">
        <v>196</v>
      </c>
    </row>
    <row r="51" spans="1:9" ht="20.100000000000001" customHeight="1" x14ac:dyDescent="0.25">
      <c r="B51" s="94" t="s">
        <v>109</v>
      </c>
      <c r="C51" s="87" t="s">
        <v>30</v>
      </c>
      <c r="D51" s="19" t="s">
        <v>19</v>
      </c>
      <c r="E51" s="22">
        <v>2</v>
      </c>
      <c r="F51" s="161">
        <f t="shared" si="0"/>
        <v>0</v>
      </c>
      <c r="G51" s="38">
        <v>0</v>
      </c>
      <c r="H51" s="96" t="s">
        <v>196</v>
      </c>
    </row>
    <row r="52" spans="1:9" ht="20.100000000000001" customHeight="1" x14ac:dyDescent="0.25">
      <c r="A52" s="40"/>
      <c r="B52" s="27">
        <v>32</v>
      </c>
      <c r="C52" s="22">
        <v>345</v>
      </c>
      <c r="D52" s="19" t="s">
        <v>110</v>
      </c>
      <c r="E52" s="22">
        <v>1</v>
      </c>
      <c r="F52" s="161">
        <f t="shared" si="0"/>
        <v>130.71666666666664</v>
      </c>
      <c r="G52" s="38">
        <v>113.66666666666666</v>
      </c>
      <c r="H52" s="96" t="s">
        <v>196</v>
      </c>
      <c r="I52" s="40"/>
    </row>
    <row r="53" spans="1:9" ht="20.100000000000001" customHeight="1" x14ac:dyDescent="0.25">
      <c r="A53" s="40"/>
      <c r="B53" s="27">
        <v>34</v>
      </c>
      <c r="C53" s="22">
        <v>18431</v>
      </c>
      <c r="D53" s="19" t="s">
        <v>111</v>
      </c>
      <c r="E53" s="22">
        <v>2</v>
      </c>
      <c r="F53" s="161">
        <f t="shared" si="0"/>
        <v>15.461111111111109</v>
      </c>
      <c r="G53" s="38">
        <v>13.444444444444443</v>
      </c>
      <c r="H53" s="96" t="s">
        <v>196</v>
      </c>
      <c r="I53" s="40"/>
    </row>
    <row r="54" spans="1:9" ht="20.100000000000001" customHeight="1" x14ac:dyDescent="0.25">
      <c r="A54" s="40"/>
      <c r="B54" s="27">
        <v>25</v>
      </c>
      <c r="C54" s="22">
        <v>677</v>
      </c>
      <c r="D54" s="123" t="s">
        <v>245</v>
      </c>
      <c r="E54" s="22">
        <v>2</v>
      </c>
      <c r="F54" s="161">
        <f t="shared" si="0"/>
        <v>91.3611111111111</v>
      </c>
      <c r="G54" s="38">
        <v>79.444444444444443</v>
      </c>
      <c r="H54" s="41" t="s">
        <v>10</v>
      </c>
      <c r="I54" s="40"/>
    </row>
    <row r="55" spans="1:9" ht="20.100000000000001" customHeight="1" x14ac:dyDescent="0.25">
      <c r="A55" s="40"/>
      <c r="B55" s="27">
        <v>26</v>
      </c>
      <c r="C55" s="22">
        <v>604</v>
      </c>
      <c r="D55" s="19" t="s">
        <v>107</v>
      </c>
      <c r="E55" s="22">
        <v>2</v>
      </c>
      <c r="F55" s="161">
        <f t="shared" si="0"/>
        <v>58.65</v>
      </c>
      <c r="G55" s="38">
        <v>51</v>
      </c>
      <c r="H55" s="96" t="s">
        <v>196</v>
      </c>
      <c r="I55" s="40"/>
    </row>
    <row r="56" spans="1:9" ht="20.100000000000001" customHeight="1" x14ac:dyDescent="0.25">
      <c r="B56" s="27">
        <v>33</v>
      </c>
      <c r="C56" s="22">
        <v>23455</v>
      </c>
      <c r="D56" s="120" t="s">
        <v>226</v>
      </c>
      <c r="E56" s="22">
        <v>2</v>
      </c>
      <c r="F56" s="161">
        <f t="shared" si="0"/>
        <v>0</v>
      </c>
      <c r="G56" s="38">
        <v>0</v>
      </c>
      <c r="H56" s="96" t="s">
        <v>196</v>
      </c>
    </row>
    <row r="57" spans="1:9" ht="20.100000000000001" customHeight="1" x14ac:dyDescent="0.25">
      <c r="B57" s="27">
        <v>35</v>
      </c>
      <c r="C57" s="22">
        <v>502</v>
      </c>
      <c r="D57" s="19" t="s">
        <v>112</v>
      </c>
      <c r="E57" s="22">
        <v>2</v>
      </c>
      <c r="F57" s="161">
        <f t="shared" si="0"/>
        <v>68.87222222222222</v>
      </c>
      <c r="G57" s="38">
        <v>59.888888888888886</v>
      </c>
      <c r="H57" s="96" t="s">
        <v>196</v>
      </c>
    </row>
    <row r="58" spans="1:9" ht="20.100000000000001" customHeight="1" x14ac:dyDescent="0.25">
      <c r="B58" s="27">
        <v>36</v>
      </c>
      <c r="C58" s="22">
        <v>583</v>
      </c>
      <c r="D58" s="19" t="s">
        <v>113</v>
      </c>
      <c r="E58" s="22">
        <v>2</v>
      </c>
      <c r="F58" s="161">
        <f t="shared" si="0"/>
        <v>74.494444444444426</v>
      </c>
      <c r="G58" s="38">
        <v>64.777777777777771</v>
      </c>
      <c r="H58" s="96" t="s">
        <v>196</v>
      </c>
    </row>
    <row r="59" spans="1:9" ht="20.100000000000001" customHeight="1" x14ac:dyDescent="0.25">
      <c r="B59" s="27">
        <v>37</v>
      </c>
      <c r="C59" s="87" t="s">
        <v>30</v>
      </c>
      <c r="D59" s="19" t="s">
        <v>7</v>
      </c>
      <c r="E59" s="22">
        <v>2</v>
      </c>
      <c r="F59" s="161">
        <f t="shared" si="0"/>
        <v>0</v>
      </c>
      <c r="G59" s="38">
        <v>0</v>
      </c>
      <c r="H59" s="96" t="s">
        <v>196</v>
      </c>
    </row>
    <row r="60" spans="1:9" ht="20.100000000000001" customHeight="1" x14ac:dyDescent="0.25">
      <c r="B60" s="27">
        <v>38</v>
      </c>
      <c r="C60" s="87" t="s">
        <v>30</v>
      </c>
      <c r="D60" s="19" t="s">
        <v>114</v>
      </c>
      <c r="E60" s="22">
        <v>2</v>
      </c>
      <c r="F60" s="161">
        <f t="shared" si="0"/>
        <v>0</v>
      </c>
      <c r="G60" s="38">
        <v>0</v>
      </c>
      <c r="H60" s="96" t="s">
        <v>196</v>
      </c>
    </row>
    <row r="61" spans="1:9" ht="20.100000000000001" customHeight="1" thickBot="1" x14ac:dyDescent="0.3">
      <c r="B61" s="44">
        <v>39</v>
      </c>
      <c r="C61" s="45" t="s">
        <v>30</v>
      </c>
      <c r="D61" s="113" t="s">
        <v>20</v>
      </c>
      <c r="E61" s="45">
        <v>2</v>
      </c>
      <c r="F61" s="161">
        <f t="shared" si="0"/>
        <v>0</v>
      </c>
      <c r="G61" s="49">
        <v>0</v>
      </c>
      <c r="H61" s="97" t="s">
        <v>196</v>
      </c>
    </row>
    <row r="62" spans="1:9" ht="35.25" customHeight="1" thickBot="1" x14ac:dyDescent="0.3">
      <c r="B62" s="185" t="s">
        <v>115</v>
      </c>
      <c r="C62" s="186"/>
      <c r="D62" s="186"/>
      <c r="E62" s="186"/>
      <c r="F62" s="186"/>
      <c r="G62" s="186"/>
      <c r="H62" s="187"/>
    </row>
  </sheetData>
  <mergeCells count="2">
    <mergeCell ref="B2:H35"/>
    <mergeCell ref="B62:H62"/>
  </mergeCells>
  <pageMargins left="0.11811023622047245" right="0.11811023622047245" top="0.39370078740157483" bottom="0.19685039370078741" header="0.31496062992125984" footer="0.31496062992125984"/>
  <pageSetup paperSize="9" scale="6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"/>
  <sheetViews>
    <sheetView topLeftCell="A14" workbookViewId="0">
      <selection activeCell="F44" sqref="F44"/>
    </sheetView>
  </sheetViews>
  <sheetFormatPr defaultRowHeight="15" x14ac:dyDescent="0.25"/>
  <cols>
    <col min="1" max="1" width="6.28515625" customWidth="1"/>
    <col min="2" max="3" width="9.140625" style="1"/>
    <col min="4" max="4" width="73" style="106" customWidth="1"/>
    <col min="5" max="5" width="12.140625" style="1" bestFit="1" customWidth="1"/>
    <col min="6" max="6" width="20.8554687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/>
    <row r="37" spans="2:8" ht="20.100000000000001" customHeight="1" thickBot="1" x14ac:dyDescent="0.3">
      <c r="B37" s="6" t="s">
        <v>0</v>
      </c>
      <c r="C37" s="14" t="s">
        <v>1</v>
      </c>
      <c r="D37" s="114" t="s">
        <v>2</v>
      </c>
      <c r="E37" s="14" t="s">
        <v>3</v>
      </c>
      <c r="F37" s="158" t="s">
        <v>217</v>
      </c>
      <c r="G37" s="104" t="s">
        <v>217</v>
      </c>
      <c r="H37" s="7" t="s">
        <v>4</v>
      </c>
    </row>
    <row r="38" spans="2:8" ht="20.100000000000001" customHeight="1" x14ac:dyDescent="0.25">
      <c r="B38" s="66">
        <v>1</v>
      </c>
      <c r="C38" s="25">
        <v>28961</v>
      </c>
      <c r="D38" s="110" t="s">
        <v>246</v>
      </c>
      <c r="E38" s="25">
        <v>2</v>
      </c>
      <c r="F38" s="160">
        <f>G38*1.15</f>
        <v>8.625</v>
      </c>
      <c r="G38" s="46">
        <v>7.5</v>
      </c>
      <c r="H38" s="32" t="s">
        <v>196</v>
      </c>
    </row>
    <row r="39" spans="2:8" ht="20.100000000000001" customHeight="1" x14ac:dyDescent="0.25">
      <c r="B39" s="66">
        <v>2</v>
      </c>
      <c r="C39" s="25">
        <v>28978</v>
      </c>
      <c r="D39" s="110" t="s">
        <v>218</v>
      </c>
      <c r="E39" s="25">
        <v>1</v>
      </c>
      <c r="F39" s="160">
        <f t="shared" ref="F39:F64" si="0">G39*1.15</f>
        <v>7.0277777777777768</v>
      </c>
      <c r="G39" s="46">
        <v>6.1111111111111107</v>
      </c>
      <c r="H39" s="32" t="s">
        <v>196</v>
      </c>
    </row>
    <row r="40" spans="2:8" ht="20.100000000000001" customHeight="1" x14ac:dyDescent="0.25">
      <c r="B40" s="66">
        <v>3</v>
      </c>
      <c r="C40" s="25">
        <v>28984</v>
      </c>
      <c r="D40" s="110" t="s">
        <v>219</v>
      </c>
      <c r="E40" s="25">
        <v>1</v>
      </c>
      <c r="F40" s="160">
        <f t="shared" si="0"/>
        <v>67.466666666666654</v>
      </c>
      <c r="G40" s="46">
        <v>58.666666666666664</v>
      </c>
      <c r="H40" s="32" t="s">
        <v>10</v>
      </c>
    </row>
    <row r="41" spans="2:8" ht="20.100000000000001" customHeight="1" x14ac:dyDescent="0.25">
      <c r="B41" s="66">
        <v>4</v>
      </c>
      <c r="C41" s="25">
        <v>28991</v>
      </c>
      <c r="D41" s="110" t="s">
        <v>5</v>
      </c>
      <c r="E41" s="25">
        <v>2</v>
      </c>
      <c r="F41" s="160">
        <f t="shared" si="0"/>
        <v>29.516666666666666</v>
      </c>
      <c r="G41" s="46">
        <v>25.666666666666668</v>
      </c>
      <c r="H41" s="32" t="s">
        <v>196</v>
      </c>
    </row>
    <row r="42" spans="2:8" ht="20.100000000000001" customHeight="1" x14ac:dyDescent="0.25">
      <c r="B42" s="66">
        <v>5</v>
      </c>
      <c r="C42" s="25">
        <v>29009</v>
      </c>
      <c r="D42" s="110" t="s">
        <v>181</v>
      </c>
      <c r="E42" s="25">
        <v>2</v>
      </c>
      <c r="F42" s="160">
        <v>84.96</v>
      </c>
      <c r="G42" s="46">
        <v>25.666666666666668</v>
      </c>
      <c r="H42" s="32" t="s">
        <v>196</v>
      </c>
    </row>
    <row r="43" spans="2:8" ht="20.100000000000001" customHeight="1" x14ac:dyDescent="0.25">
      <c r="B43" s="66">
        <v>6</v>
      </c>
      <c r="C43" s="25">
        <v>35984</v>
      </c>
      <c r="D43" s="110" t="s">
        <v>182</v>
      </c>
      <c r="E43" s="25">
        <v>2</v>
      </c>
      <c r="F43" s="160">
        <v>15.44</v>
      </c>
      <c r="G43" s="46">
        <v>0</v>
      </c>
      <c r="H43" s="32" t="s">
        <v>196</v>
      </c>
    </row>
    <row r="44" spans="2:8" ht="20.100000000000001" customHeight="1" x14ac:dyDescent="0.25">
      <c r="B44" s="66">
        <v>8</v>
      </c>
      <c r="C44" s="25">
        <v>29038</v>
      </c>
      <c r="D44" s="110" t="s">
        <v>12</v>
      </c>
      <c r="E44" s="25">
        <v>2</v>
      </c>
      <c r="F44" s="160">
        <v>83.56</v>
      </c>
      <c r="G44" s="46">
        <v>24.444444444444443</v>
      </c>
      <c r="H44" s="32" t="s">
        <v>183</v>
      </c>
    </row>
    <row r="45" spans="2:8" ht="20.100000000000001" customHeight="1" x14ac:dyDescent="0.25">
      <c r="B45" s="66">
        <v>9</v>
      </c>
      <c r="C45" s="25">
        <v>29051</v>
      </c>
      <c r="D45" s="110" t="s">
        <v>247</v>
      </c>
      <c r="E45" s="25">
        <v>2</v>
      </c>
      <c r="F45" s="160">
        <f t="shared" si="0"/>
        <v>4.2166666666666659</v>
      </c>
      <c r="G45" s="46">
        <v>3.6666666666666665</v>
      </c>
      <c r="H45" s="32" t="s">
        <v>196</v>
      </c>
    </row>
    <row r="46" spans="2:8" ht="20.100000000000001" customHeight="1" x14ac:dyDescent="0.25">
      <c r="B46" s="66">
        <v>10</v>
      </c>
      <c r="C46" s="25">
        <v>29073</v>
      </c>
      <c r="D46" s="110" t="s">
        <v>220</v>
      </c>
      <c r="E46" s="25">
        <v>2</v>
      </c>
      <c r="F46" s="160">
        <f t="shared" si="0"/>
        <v>4.2166666666666659</v>
      </c>
      <c r="G46" s="46">
        <v>3.6666666666666665</v>
      </c>
      <c r="H46" s="32" t="s">
        <v>196</v>
      </c>
    </row>
    <row r="47" spans="2:8" ht="20.100000000000001" customHeight="1" x14ac:dyDescent="0.25">
      <c r="B47" s="66">
        <v>11</v>
      </c>
      <c r="C47" s="25" t="s">
        <v>30</v>
      </c>
      <c r="D47" s="110" t="s">
        <v>221</v>
      </c>
      <c r="E47" s="25">
        <v>2</v>
      </c>
      <c r="F47" s="160">
        <f t="shared" si="0"/>
        <v>49.194444444444443</v>
      </c>
      <c r="G47" s="46">
        <v>42.777777777777779</v>
      </c>
      <c r="H47" s="32" t="s">
        <v>196</v>
      </c>
    </row>
    <row r="48" spans="2:8" ht="20.100000000000001" customHeight="1" x14ac:dyDescent="0.25">
      <c r="B48" s="66">
        <v>13</v>
      </c>
      <c r="C48" s="25">
        <v>29104</v>
      </c>
      <c r="D48" s="110" t="s">
        <v>222</v>
      </c>
      <c r="E48" s="25">
        <v>4</v>
      </c>
      <c r="F48" s="160">
        <f t="shared" si="0"/>
        <v>2.5555555555555554</v>
      </c>
      <c r="G48" s="46">
        <v>2.2222222222222223</v>
      </c>
      <c r="H48" s="32" t="s">
        <v>196</v>
      </c>
    </row>
    <row r="49" spans="1:9" ht="20.100000000000001" customHeight="1" x14ac:dyDescent="0.25">
      <c r="B49" s="66">
        <v>14</v>
      </c>
      <c r="C49" s="25">
        <v>29111</v>
      </c>
      <c r="D49" s="110" t="s">
        <v>184</v>
      </c>
      <c r="E49" s="25">
        <v>2</v>
      </c>
      <c r="F49" s="160">
        <f t="shared" si="0"/>
        <v>7.0277777777777768</v>
      </c>
      <c r="G49" s="46">
        <v>6.1111111111111107</v>
      </c>
      <c r="H49" s="32" t="s">
        <v>196</v>
      </c>
    </row>
    <row r="50" spans="1:9" ht="20.100000000000001" customHeight="1" x14ac:dyDescent="0.25">
      <c r="B50" s="66">
        <v>16</v>
      </c>
      <c r="C50" s="25">
        <v>29156</v>
      </c>
      <c r="D50" s="110" t="s">
        <v>185</v>
      </c>
      <c r="E50" s="25">
        <v>2</v>
      </c>
      <c r="F50" s="160">
        <f t="shared" si="0"/>
        <v>4.2166666666666659</v>
      </c>
      <c r="G50" s="46">
        <v>3.6666666666666665</v>
      </c>
      <c r="H50" s="32" t="s">
        <v>196</v>
      </c>
    </row>
    <row r="51" spans="1:9" ht="20.100000000000001" customHeight="1" x14ac:dyDescent="0.25">
      <c r="B51" s="66">
        <v>17</v>
      </c>
      <c r="C51" s="25">
        <v>35719</v>
      </c>
      <c r="D51" s="110" t="s">
        <v>186</v>
      </c>
      <c r="E51" s="25">
        <v>4</v>
      </c>
      <c r="F51" s="160">
        <v>83.69</v>
      </c>
      <c r="G51" s="46">
        <v>34</v>
      </c>
      <c r="H51" s="32" t="s">
        <v>196</v>
      </c>
    </row>
    <row r="52" spans="1:9" ht="20.100000000000001" customHeight="1" x14ac:dyDescent="0.25">
      <c r="A52" s="40"/>
      <c r="B52" s="66">
        <v>18</v>
      </c>
      <c r="C52" s="25">
        <v>29185</v>
      </c>
      <c r="D52" s="110" t="s">
        <v>248</v>
      </c>
      <c r="E52" s="25">
        <v>2</v>
      </c>
      <c r="F52" s="160">
        <f t="shared" si="0"/>
        <v>30.922222222222217</v>
      </c>
      <c r="G52" s="46">
        <v>26.888888888888886</v>
      </c>
      <c r="H52" s="32" t="s">
        <v>10</v>
      </c>
      <c r="I52" s="40"/>
    </row>
    <row r="53" spans="1:9" ht="20.100000000000001" customHeight="1" x14ac:dyDescent="0.25">
      <c r="A53" s="40"/>
      <c r="B53" s="66">
        <v>21</v>
      </c>
      <c r="C53" s="25">
        <v>28978</v>
      </c>
      <c r="D53" s="110" t="s">
        <v>223</v>
      </c>
      <c r="E53" s="25">
        <v>1</v>
      </c>
      <c r="F53" s="160">
        <f t="shared" si="0"/>
        <v>7.0277777777777768</v>
      </c>
      <c r="G53" s="46">
        <v>6.1111111111111107</v>
      </c>
      <c r="H53" s="32" t="s">
        <v>196</v>
      </c>
      <c r="I53" s="40"/>
    </row>
    <row r="54" spans="1:9" ht="20.100000000000001" customHeight="1" x14ac:dyDescent="0.25">
      <c r="B54" s="66">
        <v>22</v>
      </c>
      <c r="C54" s="25">
        <v>29239</v>
      </c>
      <c r="D54" s="110" t="s">
        <v>100</v>
      </c>
      <c r="E54" s="25">
        <v>2</v>
      </c>
      <c r="F54" s="160">
        <f t="shared" si="0"/>
        <v>32.481111111111112</v>
      </c>
      <c r="G54" s="46">
        <v>28.244444444444447</v>
      </c>
      <c r="H54" s="32" t="s">
        <v>196</v>
      </c>
    </row>
    <row r="55" spans="1:9" ht="20.100000000000001" customHeight="1" x14ac:dyDescent="0.25">
      <c r="B55" s="66">
        <v>23</v>
      </c>
      <c r="C55" s="25" t="s">
        <v>30</v>
      </c>
      <c r="D55" s="110" t="s">
        <v>187</v>
      </c>
      <c r="E55" s="25">
        <v>2</v>
      </c>
      <c r="F55" s="160">
        <f t="shared" si="0"/>
        <v>35.65</v>
      </c>
      <c r="G55" s="46">
        <v>31</v>
      </c>
      <c r="H55" s="32" t="s">
        <v>196</v>
      </c>
    </row>
    <row r="56" spans="1:9" ht="20.100000000000001" customHeight="1" x14ac:dyDescent="0.25">
      <c r="B56" s="66" t="s">
        <v>278</v>
      </c>
      <c r="C56" s="25">
        <v>28984</v>
      </c>
      <c r="D56" s="125" t="s">
        <v>279</v>
      </c>
      <c r="E56" s="25">
        <v>1</v>
      </c>
      <c r="F56" s="160">
        <f t="shared" si="0"/>
        <v>67.466666666666654</v>
      </c>
      <c r="G56" s="46">
        <v>58.666666666666664</v>
      </c>
      <c r="H56" s="32" t="s">
        <v>10</v>
      </c>
    </row>
    <row r="57" spans="1:9" ht="20.100000000000001" customHeight="1" x14ac:dyDescent="0.25">
      <c r="B57" s="66">
        <v>27</v>
      </c>
      <c r="C57" s="25">
        <v>29297</v>
      </c>
      <c r="D57" s="110" t="s">
        <v>188</v>
      </c>
      <c r="E57" s="25">
        <v>1</v>
      </c>
      <c r="F57" s="160">
        <f t="shared" si="0"/>
        <v>2.8111111111111113</v>
      </c>
      <c r="G57" s="46">
        <v>2.4444444444444446</v>
      </c>
      <c r="H57" s="32" t="s">
        <v>196</v>
      </c>
    </row>
    <row r="58" spans="1:9" ht="20.100000000000001" customHeight="1" x14ac:dyDescent="0.25">
      <c r="B58" s="66">
        <v>31</v>
      </c>
      <c r="C58" s="25">
        <v>29334</v>
      </c>
      <c r="D58" s="110" t="s">
        <v>207</v>
      </c>
      <c r="E58" s="25">
        <v>1</v>
      </c>
      <c r="F58" s="160">
        <f t="shared" si="0"/>
        <v>459.61666666666656</v>
      </c>
      <c r="G58" s="46">
        <v>399.66666666666663</v>
      </c>
      <c r="H58" s="32" t="s">
        <v>196</v>
      </c>
    </row>
    <row r="59" spans="1:9" ht="20.100000000000001" customHeight="1" x14ac:dyDescent="0.25">
      <c r="B59" s="66" t="s">
        <v>189</v>
      </c>
      <c r="C59" s="25">
        <v>29341</v>
      </c>
      <c r="D59" s="110" t="s">
        <v>208</v>
      </c>
      <c r="E59" s="25">
        <v>1</v>
      </c>
      <c r="F59" s="160">
        <f t="shared" si="0"/>
        <v>459.61666666666656</v>
      </c>
      <c r="G59" s="46">
        <v>399.66666666666663</v>
      </c>
      <c r="H59" s="32" t="s">
        <v>196</v>
      </c>
    </row>
    <row r="60" spans="1:9" ht="20.100000000000001" customHeight="1" x14ac:dyDescent="0.25">
      <c r="B60" s="66">
        <v>32</v>
      </c>
      <c r="C60" s="25">
        <v>29357</v>
      </c>
      <c r="D60" s="126" t="s">
        <v>280</v>
      </c>
      <c r="E60" s="25">
        <v>1</v>
      </c>
      <c r="F60" s="160">
        <f t="shared" si="0"/>
        <v>115.25555555555556</v>
      </c>
      <c r="G60" s="46">
        <v>100.22222222222223</v>
      </c>
      <c r="H60" s="32" t="s">
        <v>196</v>
      </c>
    </row>
    <row r="61" spans="1:9" ht="20.100000000000001" customHeight="1" x14ac:dyDescent="0.25">
      <c r="B61" s="66">
        <v>33</v>
      </c>
      <c r="C61" s="25" t="s">
        <v>30</v>
      </c>
      <c r="D61" s="110" t="s">
        <v>187</v>
      </c>
      <c r="E61" s="25">
        <v>2</v>
      </c>
      <c r="F61" s="160">
        <f t="shared" si="0"/>
        <v>0</v>
      </c>
      <c r="G61" s="46">
        <v>0</v>
      </c>
      <c r="H61" s="32" t="s">
        <v>196</v>
      </c>
    </row>
    <row r="62" spans="1:9" ht="20.100000000000001" customHeight="1" x14ac:dyDescent="0.25">
      <c r="B62" s="66"/>
      <c r="C62" s="25">
        <v>547</v>
      </c>
      <c r="D62" s="110" t="s">
        <v>190</v>
      </c>
      <c r="E62" s="25" t="s">
        <v>209</v>
      </c>
      <c r="F62" s="160">
        <f t="shared" si="0"/>
        <v>46.383333333333326</v>
      </c>
      <c r="G62" s="46">
        <v>40.333333333333329</v>
      </c>
      <c r="H62" s="32" t="s">
        <v>196</v>
      </c>
    </row>
    <row r="63" spans="1:9" ht="20.100000000000001" customHeight="1" x14ac:dyDescent="0.25">
      <c r="B63" s="66"/>
      <c r="C63" s="25">
        <v>20370</v>
      </c>
      <c r="D63" s="110" t="s">
        <v>191</v>
      </c>
      <c r="E63" s="25">
        <v>1</v>
      </c>
      <c r="F63" s="160">
        <f t="shared" si="0"/>
        <v>61.844444444444434</v>
      </c>
      <c r="G63" s="46">
        <v>53.777777777777771</v>
      </c>
      <c r="H63" s="32" t="s">
        <v>196</v>
      </c>
    </row>
    <row r="64" spans="1:9" ht="20.100000000000001" customHeight="1" thickBot="1" x14ac:dyDescent="0.3">
      <c r="B64" s="57"/>
      <c r="C64" s="59">
        <v>29386</v>
      </c>
      <c r="D64" s="111" t="s">
        <v>192</v>
      </c>
      <c r="E64" s="59">
        <v>1</v>
      </c>
      <c r="F64" s="160">
        <f t="shared" si="0"/>
        <v>19.677777777777777</v>
      </c>
      <c r="G64" s="67">
        <v>17.111111111111111</v>
      </c>
      <c r="H64" s="52" t="s">
        <v>196</v>
      </c>
    </row>
    <row r="65" spans="2:8" ht="30.75" customHeight="1" thickBot="1" x14ac:dyDescent="0.3">
      <c r="B65" s="191" t="s">
        <v>193</v>
      </c>
      <c r="C65" s="192"/>
      <c r="D65" s="192"/>
      <c r="E65" s="192"/>
      <c r="F65" s="192"/>
      <c r="G65" s="192"/>
      <c r="H65" s="193"/>
    </row>
  </sheetData>
  <mergeCells count="2">
    <mergeCell ref="B2:H35"/>
    <mergeCell ref="B65:H65"/>
  </mergeCells>
  <pageMargins left="0.51181102362204722" right="0.11811023622047245" top="0.39370078740157483" bottom="0.19685039370078741" header="0.31496062992125984" footer="0.31496062992125984"/>
  <pageSetup paperSize="9" scale="6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tabSelected="1" topLeftCell="A22" workbookViewId="0">
      <selection activeCell="H37" sqref="H37"/>
    </sheetView>
  </sheetViews>
  <sheetFormatPr defaultRowHeight="15" x14ac:dyDescent="0.25"/>
  <cols>
    <col min="1" max="1" width="6.28515625" customWidth="1"/>
    <col min="2" max="3" width="9.140625" style="1"/>
    <col min="4" max="4" width="73" style="106" customWidth="1"/>
    <col min="5" max="5" width="12.140625" style="1" bestFit="1" customWidth="1"/>
    <col min="6" max="6" width="18.4257812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/>
    <row r="37" spans="2:8" ht="20.100000000000001" customHeight="1" thickBot="1" x14ac:dyDescent="0.3">
      <c r="B37" s="130" t="s">
        <v>0</v>
      </c>
      <c r="C37" s="131" t="s">
        <v>1</v>
      </c>
      <c r="D37" s="114" t="s">
        <v>2</v>
      </c>
      <c r="E37" s="131" t="s">
        <v>3</v>
      </c>
      <c r="F37" s="158"/>
      <c r="G37" s="129" t="s">
        <v>217</v>
      </c>
      <c r="H37" s="7"/>
    </row>
    <row r="38" spans="2:8" ht="20.100000000000001" customHeight="1" x14ac:dyDescent="0.25">
      <c r="B38" s="66">
        <v>1</v>
      </c>
      <c r="C38" s="25" t="s">
        <v>281</v>
      </c>
      <c r="D38" s="128" t="s">
        <v>179</v>
      </c>
      <c r="E38" s="25">
        <v>2</v>
      </c>
      <c r="F38" s="160"/>
      <c r="G38" s="46">
        <v>0</v>
      </c>
      <c r="H38" s="32" t="s">
        <v>196</v>
      </c>
    </row>
    <row r="39" spans="2:8" ht="20.100000000000001" customHeight="1" x14ac:dyDescent="0.25">
      <c r="B39" s="66">
        <v>8</v>
      </c>
      <c r="C39" s="25">
        <v>28978</v>
      </c>
      <c r="D39" s="128" t="s">
        <v>218</v>
      </c>
      <c r="E39" s="25">
        <v>1</v>
      </c>
      <c r="F39" s="160"/>
      <c r="G39" s="46">
        <v>6.1111111111111107</v>
      </c>
      <c r="H39" s="32" t="s">
        <v>196</v>
      </c>
    </row>
    <row r="40" spans="2:8" ht="20.100000000000001" customHeight="1" x14ac:dyDescent="0.25">
      <c r="B40" s="66">
        <v>20</v>
      </c>
      <c r="C40" s="25">
        <v>28984</v>
      </c>
      <c r="D40" s="128" t="s">
        <v>285</v>
      </c>
      <c r="E40" s="25">
        <v>1</v>
      </c>
      <c r="F40" s="160"/>
      <c r="G40" s="46">
        <v>58.666666666666664</v>
      </c>
      <c r="H40" s="32"/>
    </row>
    <row r="41" spans="2:8" ht="20.100000000000001" customHeight="1" x14ac:dyDescent="0.25">
      <c r="B41" s="66">
        <v>6</v>
      </c>
      <c r="C41" s="25">
        <v>28991</v>
      </c>
      <c r="D41" s="128" t="s">
        <v>5</v>
      </c>
      <c r="E41" s="25">
        <v>2</v>
      </c>
      <c r="F41" s="160"/>
      <c r="G41" s="46">
        <v>25.666666666666668</v>
      </c>
      <c r="H41" s="32" t="s">
        <v>196</v>
      </c>
    </row>
    <row r="42" spans="2:8" ht="20.100000000000001" customHeight="1" x14ac:dyDescent="0.25">
      <c r="B42" s="66">
        <v>5</v>
      </c>
      <c r="C42" s="25">
        <v>29009</v>
      </c>
      <c r="D42" s="128" t="s">
        <v>181</v>
      </c>
      <c r="E42" s="25">
        <v>2</v>
      </c>
      <c r="F42" s="160"/>
      <c r="G42" s="46">
        <v>25.666666666666668</v>
      </c>
      <c r="H42" s="32" t="s">
        <v>196</v>
      </c>
    </row>
    <row r="43" spans="2:8" ht="20.100000000000001" customHeight="1" x14ac:dyDescent="0.25">
      <c r="B43" s="66">
        <v>4</v>
      </c>
      <c r="C43" s="25" t="s">
        <v>30</v>
      </c>
      <c r="D43" s="128" t="s">
        <v>182</v>
      </c>
      <c r="E43" s="25">
        <v>2</v>
      </c>
      <c r="F43" s="160"/>
      <c r="G43" s="46">
        <v>0</v>
      </c>
      <c r="H43" s="32" t="s">
        <v>196</v>
      </c>
    </row>
    <row r="44" spans="2:8" ht="20.100000000000001" customHeight="1" x14ac:dyDescent="0.25">
      <c r="B44" s="66">
        <v>2</v>
      </c>
      <c r="C44" s="25">
        <v>38907</v>
      </c>
      <c r="D44" s="128" t="s">
        <v>12</v>
      </c>
      <c r="E44" s="25">
        <v>2</v>
      </c>
      <c r="F44" s="160"/>
      <c r="G44" s="46">
        <v>24.444444444444443</v>
      </c>
      <c r="H44" s="32"/>
    </row>
    <row r="45" spans="2:8" ht="20.100000000000001" customHeight="1" x14ac:dyDescent="0.25">
      <c r="B45" s="66">
        <v>17</v>
      </c>
      <c r="C45" s="25">
        <v>39841</v>
      </c>
      <c r="D45" s="128" t="s">
        <v>247</v>
      </c>
      <c r="E45" s="25">
        <v>2</v>
      </c>
      <c r="F45" s="160"/>
      <c r="G45" s="46">
        <v>3.6666666666666665</v>
      </c>
      <c r="H45" s="32" t="s">
        <v>196</v>
      </c>
    </row>
    <row r="46" spans="2:8" ht="20.100000000000001" customHeight="1" x14ac:dyDescent="0.25">
      <c r="B46" s="66">
        <v>15</v>
      </c>
      <c r="C46" s="25">
        <v>29073</v>
      </c>
      <c r="D46" s="128" t="s">
        <v>220</v>
      </c>
      <c r="E46" s="25">
        <v>2</v>
      </c>
      <c r="F46" s="160"/>
      <c r="G46" s="46">
        <v>3.6666666666666665</v>
      </c>
      <c r="H46" s="32" t="s">
        <v>196</v>
      </c>
    </row>
    <row r="47" spans="2:8" ht="20.100000000000001" customHeight="1" x14ac:dyDescent="0.25">
      <c r="B47" s="66">
        <v>21</v>
      </c>
      <c r="C47" s="25" t="s">
        <v>30</v>
      </c>
      <c r="D47" s="128" t="s">
        <v>221</v>
      </c>
      <c r="E47" s="25">
        <v>2</v>
      </c>
      <c r="F47" s="160"/>
      <c r="G47" s="46">
        <v>42.777777777777779</v>
      </c>
      <c r="H47" s="32" t="s">
        <v>196</v>
      </c>
    </row>
    <row r="48" spans="2:8" ht="20.100000000000001" customHeight="1" x14ac:dyDescent="0.25">
      <c r="B48" s="66">
        <v>13</v>
      </c>
      <c r="C48" s="25">
        <v>29156</v>
      </c>
      <c r="D48" s="128" t="s">
        <v>282</v>
      </c>
      <c r="E48" s="25">
        <v>2</v>
      </c>
      <c r="F48" s="160"/>
      <c r="G48" s="46">
        <v>3.6666666666666665</v>
      </c>
      <c r="H48" s="32" t="s">
        <v>196</v>
      </c>
    </row>
    <row r="49" spans="1:9" ht="20.100000000000001" customHeight="1" x14ac:dyDescent="0.25">
      <c r="B49" s="66" t="s">
        <v>283</v>
      </c>
      <c r="C49" s="25">
        <v>35719</v>
      </c>
      <c r="D49" s="128" t="s">
        <v>284</v>
      </c>
      <c r="E49" s="25">
        <v>4</v>
      </c>
      <c r="F49" s="160"/>
      <c r="G49" s="46">
        <v>72.777777777777771</v>
      </c>
      <c r="H49" s="32" t="s">
        <v>196</v>
      </c>
    </row>
    <row r="50" spans="1:9" ht="20.100000000000001" customHeight="1" x14ac:dyDescent="0.25">
      <c r="A50" s="40"/>
      <c r="B50" s="66">
        <v>16</v>
      </c>
      <c r="C50" s="25">
        <v>29185</v>
      </c>
      <c r="D50" s="128" t="s">
        <v>248</v>
      </c>
      <c r="E50" s="25">
        <v>2</v>
      </c>
      <c r="F50" s="160"/>
      <c r="G50" s="46">
        <v>26.888888888888886</v>
      </c>
      <c r="H50" s="32"/>
      <c r="I50" s="40"/>
    </row>
    <row r="51" spans="1:9" ht="20.100000000000001" customHeight="1" x14ac:dyDescent="0.25">
      <c r="A51" s="40"/>
      <c r="B51" s="66">
        <v>10</v>
      </c>
      <c r="C51" s="25">
        <v>28978</v>
      </c>
      <c r="D51" s="128" t="s">
        <v>223</v>
      </c>
      <c r="E51" s="25">
        <v>1</v>
      </c>
      <c r="F51" s="160"/>
      <c r="G51" s="46">
        <v>6.1111111111111107</v>
      </c>
      <c r="H51" s="32" t="s">
        <v>196</v>
      </c>
      <c r="I51" s="40"/>
    </row>
    <row r="52" spans="1:9" ht="20.100000000000001" customHeight="1" x14ac:dyDescent="0.25">
      <c r="B52" s="66">
        <v>7</v>
      </c>
      <c r="C52" s="25">
        <v>29239</v>
      </c>
      <c r="D52" s="128" t="s">
        <v>100</v>
      </c>
      <c r="E52" s="25">
        <v>2</v>
      </c>
      <c r="F52" s="160"/>
      <c r="G52" s="46">
        <v>28.244444444444447</v>
      </c>
      <c r="H52" s="32" t="s">
        <v>196</v>
      </c>
    </row>
    <row r="53" spans="1:9" ht="20.100000000000001" customHeight="1" x14ac:dyDescent="0.25">
      <c r="B53" s="66"/>
      <c r="C53" s="25">
        <v>29334</v>
      </c>
      <c r="D53" s="128" t="s">
        <v>207</v>
      </c>
      <c r="E53" s="25">
        <v>1</v>
      </c>
      <c r="F53" s="160"/>
      <c r="G53" s="46">
        <v>399.66666666666663</v>
      </c>
      <c r="H53" s="32" t="s">
        <v>196</v>
      </c>
    </row>
    <row r="54" spans="1:9" ht="20.100000000000001" customHeight="1" x14ac:dyDescent="0.25">
      <c r="B54" s="66"/>
      <c r="C54" s="25">
        <v>29341</v>
      </c>
      <c r="D54" s="128" t="s">
        <v>208</v>
      </c>
      <c r="E54" s="25">
        <v>1</v>
      </c>
      <c r="F54" s="160"/>
      <c r="G54" s="46">
        <v>399.66666666666663</v>
      </c>
      <c r="H54" s="32" t="s">
        <v>196</v>
      </c>
    </row>
    <row r="55" spans="1:9" ht="20.100000000000001" customHeight="1" x14ac:dyDescent="0.25">
      <c r="B55" s="66">
        <v>32</v>
      </c>
      <c r="C55" s="25">
        <v>29357</v>
      </c>
      <c r="D55" s="128" t="s">
        <v>280</v>
      </c>
      <c r="E55" s="25">
        <v>1</v>
      </c>
      <c r="F55" s="160"/>
      <c r="G55" s="46">
        <v>100.22222222222223</v>
      </c>
      <c r="H55" s="32" t="s">
        <v>196</v>
      </c>
    </row>
    <row r="56" spans="1:9" ht="20.100000000000001" customHeight="1" x14ac:dyDescent="0.25">
      <c r="B56" s="66">
        <v>9</v>
      </c>
      <c r="C56" s="25" t="s">
        <v>30</v>
      </c>
      <c r="D56" s="128" t="s">
        <v>286</v>
      </c>
      <c r="E56" s="25">
        <v>2</v>
      </c>
      <c r="F56" s="160"/>
      <c r="G56" s="46">
        <v>35</v>
      </c>
      <c r="H56" s="32" t="s">
        <v>196</v>
      </c>
    </row>
    <row r="57" spans="1:9" ht="20.100000000000001" customHeight="1" x14ac:dyDescent="0.25">
      <c r="B57" s="66"/>
      <c r="C57" s="25">
        <v>547</v>
      </c>
      <c r="D57" s="128" t="s">
        <v>190</v>
      </c>
      <c r="E57" s="25" t="s">
        <v>209</v>
      </c>
      <c r="F57" s="160"/>
      <c r="G57" s="46">
        <v>40.333333333333329</v>
      </c>
      <c r="H57" s="32" t="s">
        <v>196</v>
      </c>
    </row>
    <row r="58" spans="1:9" ht="20.100000000000001" customHeight="1" x14ac:dyDescent="0.25">
      <c r="B58" s="66"/>
      <c r="C58" s="25">
        <v>20370</v>
      </c>
      <c r="D58" s="128" t="s">
        <v>191</v>
      </c>
      <c r="E58" s="25">
        <v>1</v>
      </c>
      <c r="F58" s="160"/>
      <c r="G58" s="46">
        <v>53.777777777777771</v>
      </c>
      <c r="H58" s="32" t="s">
        <v>196</v>
      </c>
    </row>
    <row r="59" spans="1:9" ht="20.100000000000001" customHeight="1" thickBot="1" x14ac:dyDescent="0.3">
      <c r="B59" s="57"/>
      <c r="C59" s="59">
        <v>29386</v>
      </c>
      <c r="D59" s="111" t="s">
        <v>192</v>
      </c>
      <c r="E59" s="59">
        <v>1</v>
      </c>
      <c r="F59" s="160"/>
      <c r="G59" s="67">
        <v>17.111111111111111</v>
      </c>
      <c r="H59" s="52" t="s">
        <v>196</v>
      </c>
    </row>
    <row r="60" spans="1:9" ht="30.75" customHeight="1" thickBot="1" x14ac:dyDescent="0.3">
      <c r="B60" s="191" t="s">
        <v>348</v>
      </c>
      <c r="C60" s="192"/>
      <c r="D60" s="192"/>
      <c r="E60" s="192"/>
      <c r="F60" s="192"/>
      <c r="G60" s="192"/>
      <c r="H60" s="193"/>
    </row>
  </sheetData>
  <mergeCells count="2">
    <mergeCell ref="B2:H35"/>
    <mergeCell ref="B60:H60"/>
  </mergeCells>
  <pageMargins left="0.51181102362204722" right="0.11811023622047245" top="0.39370078740157483" bottom="0.19685039370078741" header="0.31496062992125984" footer="0.31496062992125984"/>
  <pageSetup paperSize="9" scale="6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"/>
  <sheetViews>
    <sheetView topLeftCell="A28" workbookViewId="0">
      <selection activeCell="D43" sqref="D43"/>
    </sheetView>
  </sheetViews>
  <sheetFormatPr defaultRowHeight="15" x14ac:dyDescent="0.25"/>
  <cols>
    <col min="1" max="1" width="6.28515625" customWidth="1"/>
    <col min="2" max="3" width="9.140625" style="1"/>
    <col min="4" max="4" width="73" style="106" customWidth="1"/>
    <col min="5" max="5" width="12.140625" style="1" bestFit="1" customWidth="1"/>
    <col min="6" max="6" width="18.14062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1:9" x14ac:dyDescent="0.25">
      <c r="B33" s="179"/>
      <c r="C33" s="180"/>
      <c r="D33" s="180"/>
      <c r="E33" s="180"/>
      <c r="F33" s="180"/>
      <c r="G33" s="180"/>
      <c r="H33" s="181"/>
    </row>
    <row r="34" spans="1:9" x14ac:dyDescent="0.25">
      <c r="B34" s="179"/>
      <c r="C34" s="180"/>
      <c r="D34" s="180"/>
      <c r="E34" s="180"/>
      <c r="F34" s="180"/>
      <c r="G34" s="180"/>
      <c r="H34" s="181"/>
    </row>
    <row r="35" spans="1:9" ht="15.75" thickBot="1" x14ac:dyDescent="0.3">
      <c r="B35" s="182"/>
      <c r="C35" s="183"/>
      <c r="D35" s="183"/>
      <c r="E35" s="183"/>
      <c r="F35" s="183"/>
      <c r="G35" s="183"/>
      <c r="H35" s="184"/>
    </row>
    <row r="36" spans="1:9" ht="15.75" thickBot="1" x14ac:dyDescent="0.3"/>
    <row r="37" spans="1:9" ht="20.100000000000001" customHeight="1" thickBot="1" x14ac:dyDescent="0.3">
      <c r="B37" s="71" t="s">
        <v>0</v>
      </c>
      <c r="C37" s="98" t="s">
        <v>1</v>
      </c>
      <c r="D37" s="107" t="s">
        <v>2</v>
      </c>
      <c r="E37" s="98" t="s">
        <v>3</v>
      </c>
      <c r="F37" s="158" t="s">
        <v>217</v>
      </c>
      <c r="G37" s="104" t="s">
        <v>217</v>
      </c>
      <c r="H37" s="73" t="s">
        <v>4</v>
      </c>
    </row>
    <row r="38" spans="1:9" ht="20.100000000000001" customHeight="1" x14ac:dyDescent="0.25">
      <c r="B38" s="102">
        <v>2</v>
      </c>
      <c r="C38" s="103">
        <v>25419</v>
      </c>
      <c r="D38" s="115" t="s">
        <v>199</v>
      </c>
      <c r="E38" s="103">
        <v>1</v>
      </c>
      <c r="F38" s="162">
        <f>G38*1.15</f>
        <v>68.87222222222222</v>
      </c>
      <c r="G38" s="78">
        <v>59.888888888888886</v>
      </c>
      <c r="H38" s="82" t="s">
        <v>196</v>
      </c>
    </row>
    <row r="39" spans="1:9" ht="20.100000000000001" customHeight="1" x14ac:dyDescent="0.25">
      <c r="B39" s="66">
        <v>3</v>
      </c>
      <c r="C39" s="25" t="s">
        <v>30</v>
      </c>
      <c r="D39" s="110" t="s">
        <v>51</v>
      </c>
      <c r="E39" s="25">
        <v>1</v>
      </c>
      <c r="F39" s="162">
        <f t="shared" ref="F39:F57" si="0">G39*1.15</f>
        <v>0</v>
      </c>
      <c r="G39" s="46">
        <v>0</v>
      </c>
      <c r="H39" s="32" t="s">
        <v>196</v>
      </c>
    </row>
    <row r="40" spans="1:9" ht="20.100000000000001" customHeight="1" x14ac:dyDescent="0.25">
      <c r="B40" s="66">
        <v>5</v>
      </c>
      <c r="C40" s="25">
        <v>30410</v>
      </c>
      <c r="D40" s="110" t="s">
        <v>200</v>
      </c>
      <c r="E40" s="25">
        <v>1</v>
      </c>
      <c r="F40" s="162">
        <f t="shared" si="0"/>
        <v>11.244444444444445</v>
      </c>
      <c r="G40" s="46">
        <v>9.7777777777777786</v>
      </c>
      <c r="H40" s="32" t="s">
        <v>10</v>
      </c>
    </row>
    <row r="41" spans="1:9" ht="20.100000000000001" customHeight="1" x14ac:dyDescent="0.25">
      <c r="B41" s="66">
        <v>6</v>
      </c>
      <c r="C41" s="25" t="s">
        <v>30</v>
      </c>
      <c r="D41" s="110" t="s">
        <v>249</v>
      </c>
      <c r="E41" s="25">
        <v>1</v>
      </c>
      <c r="F41" s="162">
        <f t="shared" si="0"/>
        <v>0</v>
      </c>
      <c r="G41" s="46">
        <v>0</v>
      </c>
      <c r="H41" s="32" t="s">
        <v>196</v>
      </c>
    </row>
    <row r="42" spans="1:9" ht="20.100000000000001" customHeight="1" x14ac:dyDescent="0.25">
      <c r="B42" s="66">
        <v>7</v>
      </c>
      <c r="C42" s="25">
        <v>30389</v>
      </c>
      <c r="D42" s="110" t="s">
        <v>233</v>
      </c>
      <c r="E42" s="25">
        <v>1</v>
      </c>
      <c r="F42" s="162">
        <f t="shared" si="0"/>
        <v>0</v>
      </c>
      <c r="G42" s="46">
        <v>0</v>
      </c>
      <c r="H42" s="32" t="s">
        <v>196</v>
      </c>
    </row>
    <row r="43" spans="1:9" ht="20.100000000000001" customHeight="1" x14ac:dyDescent="0.25">
      <c r="B43" s="66">
        <v>8</v>
      </c>
      <c r="C43" s="25" t="s">
        <v>30</v>
      </c>
      <c r="D43" s="110" t="s">
        <v>48</v>
      </c>
      <c r="E43" s="25">
        <v>1</v>
      </c>
      <c r="F43" s="162">
        <f t="shared" si="0"/>
        <v>0.57499999999999996</v>
      </c>
      <c r="G43" s="46">
        <v>0.5</v>
      </c>
      <c r="H43" s="32" t="s">
        <v>196</v>
      </c>
    </row>
    <row r="44" spans="1:9" ht="20.100000000000001" customHeight="1" x14ac:dyDescent="0.25">
      <c r="B44" s="66">
        <v>9</v>
      </c>
      <c r="C44" s="25">
        <v>30395</v>
      </c>
      <c r="D44" s="110" t="s">
        <v>12</v>
      </c>
      <c r="E44" s="25">
        <v>1</v>
      </c>
      <c r="F44" s="162">
        <f t="shared" si="0"/>
        <v>49.194444444444443</v>
      </c>
      <c r="G44" s="46">
        <v>42.777777777777779</v>
      </c>
      <c r="H44" s="32" t="s">
        <v>10</v>
      </c>
    </row>
    <row r="45" spans="1:9" ht="20.100000000000001" customHeight="1" x14ac:dyDescent="0.25">
      <c r="B45" s="66">
        <v>10</v>
      </c>
      <c r="C45" s="25">
        <v>30366</v>
      </c>
      <c r="D45" s="110" t="s">
        <v>7</v>
      </c>
      <c r="E45" s="25">
        <v>1</v>
      </c>
      <c r="F45" s="162">
        <f t="shared" si="0"/>
        <v>111.03888888888888</v>
      </c>
      <c r="G45" s="46">
        <v>96.555555555555557</v>
      </c>
      <c r="H45" s="32" t="s">
        <v>10</v>
      </c>
    </row>
    <row r="46" spans="1:9" ht="20.100000000000001" customHeight="1" x14ac:dyDescent="0.25">
      <c r="B46" s="66">
        <v>12</v>
      </c>
      <c r="C46" s="25">
        <v>30372</v>
      </c>
      <c r="D46" s="110" t="s">
        <v>5</v>
      </c>
      <c r="E46" s="25">
        <v>1</v>
      </c>
      <c r="F46" s="162">
        <f t="shared" si="0"/>
        <v>185.8144444444444</v>
      </c>
      <c r="G46" s="46">
        <v>161.57777777777775</v>
      </c>
      <c r="H46" s="32" t="s">
        <v>10</v>
      </c>
    </row>
    <row r="47" spans="1:9" ht="20.100000000000001" customHeight="1" x14ac:dyDescent="0.25">
      <c r="B47" s="66">
        <v>13</v>
      </c>
      <c r="C47" s="25" t="s">
        <v>30</v>
      </c>
      <c r="D47" s="110" t="s">
        <v>224</v>
      </c>
      <c r="E47" s="25">
        <v>1</v>
      </c>
      <c r="F47" s="162">
        <f t="shared" si="0"/>
        <v>0</v>
      </c>
      <c r="G47" s="46">
        <v>0</v>
      </c>
      <c r="H47" s="32" t="s">
        <v>196</v>
      </c>
    </row>
    <row r="48" spans="1:9" ht="20.100000000000001" customHeight="1" x14ac:dyDescent="0.25">
      <c r="A48" s="40"/>
      <c r="B48" s="66">
        <v>15</v>
      </c>
      <c r="C48" s="25" t="s">
        <v>30</v>
      </c>
      <c r="D48" s="110" t="s">
        <v>100</v>
      </c>
      <c r="E48" s="25">
        <v>1</v>
      </c>
      <c r="F48" s="162">
        <f t="shared" si="0"/>
        <v>0</v>
      </c>
      <c r="G48" s="46">
        <v>0</v>
      </c>
      <c r="H48" s="32" t="s">
        <v>196</v>
      </c>
      <c r="I48" s="40"/>
    </row>
    <row r="49" spans="2:8" ht="20.100000000000001" customHeight="1" x14ac:dyDescent="0.25">
      <c r="B49" s="66">
        <v>18</v>
      </c>
      <c r="C49" s="25" t="s">
        <v>30</v>
      </c>
      <c r="D49" s="110" t="s">
        <v>225</v>
      </c>
      <c r="E49" s="25">
        <v>1</v>
      </c>
      <c r="F49" s="162">
        <f t="shared" si="0"/>
        <v>0</v>
      </c>
      <c r="G49" s="46">
        <v>0</v>
      </c>
      <c r="H49" s="32" t="s">
        <v>196</v>
      </c>
    </row>
    <row r="50" spans="2:8" ht="20.100000000000001" customHeight="1" x14ac:dyDescent="0.25">
      <c r="B50" s="66">
        <v>19</v>
      </c>
      <c r="C50" s="25" t="s">
        <v>30</v>
      </c>
      <c r="D50" s="110" t="s">
        <v>201</v>
      </c>
      <c r="E50" s="25">
        <v>1</v>
      </c>
      <c r="F50" s="162">
        <f t="shared" si="0"/>
        <v>0</v>
      </c>
      <c r="G50" s="46">
        <v>0</v>
      </c>
      <c r="H50" s="32" t="s">
        <v>196</v>
      </c>
    </row>
    <row r="51" spans="2:8" ht="20.100000000000001" customHeight="1" x14ac:dyDescent="0.25">
      <c r="B51" s="66">
        <v>20</v>
      </c>
      <c r="C51" s="25" t="s">
        <v>30</v>
      </c>
      <c r="D51" s="110" t="s">
        <v>227</v>
      </c>
      <c r="E51" s="25">
        <v>1</v>
      </c>
      <c r="F51" s="162">
        <f t="shared" si="0"/>
        <v>0</v>
      </c>
      <c r="G51" s="46">
        <v>0</v>
      </c>
      <c r="H51" s="32"/>
    </row>
    <row r="52" spans="2:8" ht="20.100000000000001" customHeight="1" x14ac:dyDescent="0.25">
      <c r="B52" s="66">
        <v>21</v>
      </c>
      <c r="C52" s="25" t="s">
        <v>30</v>
      </c>
      <c r="D52" s="110" t="s">
        <v>228</v>
      </c>
      <c r="E52" s="25">
        <v>1</v>
      </c>
      <c r="F52" s="162">
        <f t="shared" si="0"/>
        <v>0</v>
      </c>
      <c r="G52" s="46">
        <v>0</v>
      </c>
      <c r="H52" s="32"/>
    </row>
    <row r="53" spans="2:8" ht="20.100000000000001" customHeight="1" x14ac:dyDescent="0.25">
      <c r="B53" s="66">
        <v>22</v>
      </c>
      <c r="C53" s="25">
        <v>30290</v>
      </c>
      <c r="D53" s="110" t="s">
        <v>202</v>
      </c>
      <c r="E53" s="25">
        <v>1</v>
      </c>
      <c r="F53" s="162">
        <f t="shared" si="0"/>
        <v>64.655555555555551</v>
      </c>
      <c r="G53" s="46">
        <v>56.222222222222221</v>
      </c>
      <c r="H53" s="32" t="s">
        <v>196</v>
      </c>
    </row>
    <row r="54" spans="2:8" ht="20.100000000000001" customHeight="1" x14ac:dyDescent="0.25">
      <c r="B54" s="66">
        <v>28</v>
      </c>
      <c r="C54" s="25" t="s">
        <v>30</v>
      </c>
      <c r="D54" s="110" t="s">
        <v>203</v>
      </c>
      <c r="E54" s="25">
        <v>1</v>
      </c>
      <c r="F54" s="162">
        <f t="shared" si="0"/>
        <v>0</v>
      </c>
      <c r="G54" s="46">
        <v>0</v>
      </c>
      <c r="H54" s="32" t="s">
        <v>196</v>
      </c>
    </row>
    <row r="55" spans="2:8" ht="20.100000000000001" customHeight="1" x14ac:dyDescent="0.25">
      <c r="B55" s="66">
        <v>61</v>
      </c>
      <c r="C55" s="25">
        <v>538</v>
      </c>
      <c r="D55" s="110" t="s">
        <v>204</v>
      </c>
      <c r="E55" s="25">
        <v>1</v>
      </c>
      <c r="F55" s="162">
        <f t="shared" si="0"/>
        <v>20.444444444444443</v>
      </c>
      <c r="G55" s="46">
        <v>17.777777777777779</v>
      </c>
      <c r="H55" s="32" t="s">
        <v>196</v>
      </c>
    </row>
    <row r="56" spans="2:8" ht="20.100000000000001" customHeight="1" x14ac:dyDescent="0.25">
      <c r="B56" s="66">
        <v>71</v>
      </c>
      <c r="C56" s="25" t="s">
        <v>30</v>
      </c>
      <c r="D56" s="110" t="s">
        <v>205</v>
      </c>
      <c r="E56" s="25">
        <v>1</v>
      </c>
      <c r="F56" s="162">
        <f t="shared" si="0"/>
        <v>0</v>
      </c>
      <c r="G56" s="46">
        <v>0</v>
      </c>
      <c r="H56" s="32" t="s">
        <v>196</v>
      </c>
    </row>
    <row r="57" spans="2:8" ht="20.100000000000001" customHeight="1" thickBot="1" x14ac:dyDescent="0.3">
      <c r="B57" s="33">
        <v>100</v>
      </c>
      <c r="C57" s="26">
        <v>30403</v>
      </c>
      <c r="D57" s="116" t="s">
        <v>250</v>
      </c>
      <c r="E57" s="26">
        <v>1</v>
      </c>
      <c r="F57" s="162">
        <f t="shared" si="0"/>
        <v>154.61111111111109</v>
      </c>
      <c r="G57" s="47">
        <v>134.44444444444443</v>
      </c>
      <c r="H57" s="101" t="s">
        <v>196</v>
      </c>
    </row>
    <row r="58" spans="2:8" ht="30.75" customHeight="1" thickBot="1" x14ac:dyDescent="0.3">
      <c r="B58" s="188" t="s">
        <v>206</v>
      </c>
      <c r="C58" s="189"/>
      <c r="D58" s="189"/>
      <c r="E58" s="189"/>
      <c r="F58" s="189"/>
      <c r="G58" s="189"/>
      <c r="H58" s="190"/>
    </row>
  </sheetData>
  <mergeCells count="2">
    <mergeCell ref="B2:H35"/>
    <mergeCell ref="B58:H58"/>
  </mergeCells>
  <pageMargins left="0.11811023622047245" right="0.31496062992125984" top="0.39370078740157483" bottom="0.19685039370078741" header="0.31496062992125984" footer="0.31496062992125984"/>
  <pageSetup paperSize="9" scale="6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"/>
  <sheetViews>
    <sheetView topLeftCell="A40" workbookViewId="0">
      <selection activeCell="F40" sqref="F40"/>
    </sheetView>
  </sheetViews>
  <sheetFormatPr defaultRowHeight="15" x14ac:dyDescent="0.25"/>
  <cols>
    <col min="1" max="1" width="2" customWidth="1"/>
    <col min="2" max="3" width="9.140625" style="1"/>
    <col min="4" max="4" width="73" style="106" customWidth="1"/>
    <col min="5" max="5" width="12.140625" style="1" bestFit="1" customWidth="1"/>
    <col min="6" max="6" width="17.5703125" style="1" customWidth="1"/>
    <col min="7" max="7" width="1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1:9" x14ac:dyDescent="0.25">
      <c r="B33" s="179"/>
      <c r="C33" s="180"/>
      <c r="D33" s="180"/>
      <c r="E33" s="180"/>
      <c r="F33" s="180"/>
      <c r="G33" s="180"/>
      <c r="H33" s="181"/>
    </row>
    <row r="34" spans="1:9" x14ac:dyDescent="0.25">
      <c r="B34" s="179"/>
      <c r="C34" s="180"/>
      <c r="D34" s="180"/>
      <c r="E34" s="180"/>
      <c r="F34" s="180"/>
      <c r="G34" s="180"/>
      <c r="H34" s="181"/>
    </row>
    <row r="35" spans="1:9" ht="15.75" thickBot="1" x14ac:dyDescent="0.3">
      <c r="B35" s="182"/>
      <c r="C35" s="183"/>
      <c r="D35" s="183"/>
      <c r="E35" s="183"/>
      <c r="F35" s="183"/>
      <c r="G35" s="183"/>
      <c r="H35" s="184"/>
    </row>
    <row r="36" spans="1:9" ht="15.75" thickBot="1" x14ac:dyDescent="0.3"/>
    <row r="37" spans="1:9" ht="20.100000000000001" customHeight="1" thickBot="1" x14ac:dyDescent="0.3">
      <c r="B37" s="132" t="s">
        <v>0</v>
      </c>
      <c r="C37" s="133" t="s">
        <v>1</v>
      </c>
      <c r="D37" s="134" t="s">
        <v>2</v>
      </c>
      <c r="E37" s="133" t="s">
        <v>3</v>
      </c>
      <c r="F37" s="133" t="s">
        <v>217</v>
      </c>
      <c r="G37" s="133" t="s">
        <v>217</v>
      </c>
      <c r="H37" s="135" t="s">
        <v>4</v>
      </c>
    </row>
    <row r="38" spans="1:9" ht="20.100000000000001" customHeight="1" thickBot="1" x14ac:dyDescent="0.3">
      <c r="B38" s="152">
        <v>1</v>
      </c>
      <c r="C38" s="153"/>
      <c r="D38" s="154" t="s">
        <v>332</v>
      </c>
      <c r="E38" s="153">
        <v>1</v>
      </c>
      <c r="F38" s="163">
        <f>G38*1.15</f>
        <v>21.849999999999998</v>
      </c>
      <c r="G38" s="155">
        <v>19</v>
      </c>
      <c r="H38" s="156"/>
    </row>
    <row r="39" spans="1:9" ht="20.100000000000001" customHeight="1" thickBot="1" x14ac:dyDescent="0.3">
      <c r="B39" s="66">
        <v>2</v>
      </c>
      <c r="C39" s="25"/>
      <c r="D39" s="151" t="s">
        <v>337</v>
      </c>
      <c r="E39" s="25">
        <v>1</v>
      </c>
      <c r="F39" s="163">
        <v>480</v>
      </c>
      <c r="G39" s="25">
        <v>209</v>
      </c>
      <c r="H39" s="32"/>
    </row>
    <row r="40" spans="1:9" ht="20.100000000000001" customHeight="1" thickBot="1" x14ac:dyDescent="0.3">
      <c r="B40" s="66" t="s">
        <v>347</v>
      </c>
      <c r="C40" s="25">
        <v>36707</v>
      </c>
      <c r="D40" s="151" t="s">
        <v>338</v>
      </c>
      <c r="E40" s="25">
        <v>1</v>
      </c>
      <c r="F40" s="163">
        <v>480</v>
      </c>
      <c r="G40" s="25">
        <v>175</v>
      </c>
      <c r="H40" s="32"/>
    </row>
    <row r="41" spans="1:9" ht="20.100000000000001" customHeight="1" thickBot="1" x14ac:dyDescent="0.3">
      <c r="B41" s="66">
        <v>3</v>
      </c>
      <c r="C41" s="25"/>
      <c r="D41" s="151" t="s">
        <v>339</v>
      </c>
      <c r="E41" s="25">
        <v>1</v>
      </c>
      <c r="F41" s="163">
        <f t="shared" ref="F41:F57" si="0">G41*1.15</f>
        <v>10.924999999999999</v>
      </c>
      <c r="G41" s="25">
        <v>9.5</v>
      </c>
      <c r="H41" s="32"/>
    </row>
    <row r="42" spans="1:9" ht="20.100000000000001" customHeight="1" thickBot="1" x14ac:dyDescent="0.3">
      <c r="B42" s="66">
        <v>4</v>
      </c>
      <c r="C42" s="25">
        <v>37641</v>
      </c>
      <c r="D42" s="151" t="s">
        <v>340</v>
      </c>
      <c r="E42" s="25">
        <v>1</v>
      </c>
      <c r="F42" s="163">
        <f t="shared" si="0"/>
        <v>40.25</v>
      </c>
      <c r="G42" s="25">
        <v>35</v>
      </c>
      <c r="H42" s="32"/>
    </row>
    <row r="43" spans="1:9" ht="20.100000000000001" customHeight="1" thickBot="1" x14ac:dyDescent="0.3">
      <c r="B43" s="66">
        <v>5</v>
      </c>
      <c r="C43" s="25"/>
      <c r="D43" s="151" t="s">
        <v>341</v>
      </c>
      <c r="E43" s="25">
        <v>1</v>
      </c>
      <c r="F43" s="163">
        <f t="shared" si="0"/>
        <v>12.649999999999999</v>
      </c>
      <c r="G43" s="25">
        <v>11</v>
      </c>
      <c r="H43" s="32"/>
    </row>
    <row r="44" spans="1:9" ht="20.100000000000001" customHeight="1" thickBot="1" x14ac:dyDescent="0.3">
      <c r="B44" s="66">
        <v>6</v>
      </c>
      <c r="C44" s="25"/>
      <c r="D44" s="151" t="s">
        <v>17</v>
      </c>
      <c r="E44" s="25">
        <v>1</v>
      </c>
      <c r="F44" s="163">
        <f t="shared" si="0"/>
        <v>36.799999999999997</v>
      </c>
      <c r="G44" s="25">
        <v>32</v>
      </c>
      <c r="H44" s="32"/>
    </row>
    <row r="45" spans="1:9" ht="20.100000000000001" customHeight="1" thickBot="1" x14ac:dyDescent="0.3">
      <c r="B45" s="66">
        <v>7</v>
      </c>
      <c r="C45" s="25"/>
      <c r="D45" s="151" t="s">
        <v>333</v>
      </c>
      <c r="E45" s="25">
        <v>1</v>
      </c>
      <c r="F45" s="163">
        <f t="shared" si="0"/>
        <v>150.64999999999998</v>
      </c>
      <c r="G45" s="46">
        <v>131</v>
      </c>
      <c r="H45" s="32"/>
    </row>
    <row r="46" spans="1:9" ht="20.100000000000001" customHeight="1" thickBot="1" x14ac:dyDescent="0.3">
      <c r="B46" s="66">
        <v>8</v>
      </c>
      <c r="C46" s="25"/>
      <c r="D46" s="151" t="s">
        <v>346</v>
      </c>
      <c r="E46" s="25">
        <v>4</v>
      </c>
      <c r="F46" s="163">
        <f t="shared" si="0"/>
        <v>3.2774999999999999</v>
      </c>
      <c r="G46" s="46">
        <v>2.85</v>
      </c>
      <c r="H46" s="32"/>
    </row>
    <row r="47" spans="1:9" ht="20.100000000000001" customHeight="1" thickBot="1" x14ac:dyDescent="0.3">
      <c r="B47" s="66">
        <v>9</v>
      </c>
      <c r="C47" s="25">
        <v>37671</v>
      </c>
      <c r="D47" s="151" t="s">
        <v>12</v>
      </c>
      <c r="E47" s="25">
        <v>1</v>
      </c>
      <c r="F47" s="163">
        <f t="shared" si="0"/>
        <v>55.084999999999994</v>
      </c>
      <c r="G47" s="46">
        <v>47.9</v>
      </c>
      <c r="H47" s="32"/>
    </row>
    <row r="48" spans="1:9" ht="20.100000000000001" customHeight="1" thickBot="1" x14ac:dyDescent="0.3">
      <c r="A48" s="40"/>
      <c r="B48" s="66">
        <v>10</v>
      </c>
      <c r="C48" s="25"/>
      <c r="D48" s="151" t="s">
        <v>342</v>
      </c>
      <c r="E48" s="25">
        <v>1</v>
      </c>
      <c r="F48" s="163">
        <f t="shared" si="0"/>
        <v>1.7249999999999999</v>
      </c>
      <c r="G48" s="25">
        <v>1.5</v>
      </c>
      <c r="H48" s="32"/>
      <c r="I48" s="40"/>
    </row>
    <row r="49" spans="2:8" ht="20.100000000000001" customHeight="1" thickBot="1" x14ac:dyDescent="0.3">
      <c r="B49" s="66">
        <v>11</v>
      </c>
      <c r="C49" s="25"/>
      <c r="D49" s="151" t="s">
        <v>344</v>
      </c>
      <c r="E49" s="25">
        <v>1</v>
      </c>
      <c r="F49" s="163">
        <f t="shared" si="0"/>
        <v>19.549999999999997</v>
      </c>
      <c r="G49" s="25">
        <v>17</v>
      </c>
      <c r="H49" s="32"/>
    </row>
    <row r="50" spans="2:8" ht="20.100000000000001" customHeight="1" thickBot="1" x14ac:dyDescent="0.3">
      <c r="B50" s="66">
        <v>12</v>
      </c>
      <c r="C50" s="25"/>
      <c r="D50" s="151" t="s">
        <v>343</v>
      </c>
      <c r="E50" s="25">
        <v>1</v>
      </c>
      <c r="F50" s="163">
        <f t="shared" si="0"/>
        <v>28.749999999999996</v>
      </c>
      <c r="G50" s="25">
        <v>25</v>
      </c>
      <c r="H50" s="32"/>
    </row>
    <row r="51" spans="2:8" ht="20.100000000000001" customHeight="1" thickBot="1" x14ac:dyDescent="0.3">
      <c r="B51" s="66">
        <v>13</v>
      </c>
      <c r="C51" s="25"/>
      <c r="D51" s="151" t="s">
        <v>5</v>
      </c>
      <c r="E51" s="25"/>
      <c r="F51" s="163">
        <f t="shared" si="0"/>
        <v>48.3</v>
      </c>
      <c r="G51" s="25">
        <v>42</v>
      </c>
      <c r="H51" s="32"/>
    </row>
    <row r="52" spans="2:8" ht="20.100000000000001" customHeight="1" thickBot="1" x14ac:dyDescent="0.3">
      <c r="B52" s="66">
        <v>14</v>
      </c>
      <c r="C52" s="25">
        <v>37664</v>
      </c>
      <c r="D52" s="151" t="s">
        <v>335</v>
      </c>
      <c r="E52" s="25">
        <v>1</v>
      </c>
      <c r="F52" s="163">
        <f t="shared" si="0"/>
        <v>143.75</v>
      </c>
      <c r="G52" s="46">
        <v>125</v>
      </c>
      <c r="H52" s="32"/>
    </row>
    <row r="53" spans="2:8" ht="20.100000000000001" customHeight="1" thickBot="1" x14ac:dyDescent="0.3">
      <c r="B53" s="66">
        <v>15</v>
      </c>
      <c r="C53" s="25"/>
      <c r="D53" s="151" t="s">
        <v>345</v>
      </c>
      <c r="E53" s="25"/>
      <c r="F53" s="163">
        <f t="shared" si="0"/>
        <v>2.2999999999999998</v>
      </c>
      <c r="G53" s="46">
        <v>2</v>
      </c>
      <c r="H53" s="32"/>
    </row>
    <row r="54" spans="2:8" ht="20.100000000000001" customHeight="1" thickBot="1" x14ac:dyDescent="0.3">
      <c r="B54" s="66">
        <v>16</v>
      </c>
      <c r="C54" s="25">
        <v>37693</v>
      </c>
      <c r="D54" s="151" t="s">
        <v>334</v>
      </c>
      <c r="E54" s="25">
        <v>1</v>
      </c>
      <c r="F54" s="163">
        <f t="shared" si="0"/>
        <v>85.1</v>
      </c>
      <c r="G54" s="46">
        <v>74</v>
      </c>
      <c r="H54" s="32"/>
    </row>
    <row r="55" spans="2:8" ht="20.100000000000001" customHeight="1" thickBot="1" x14ac:dyDescent="0.3">
      <c r="B55" s="66"/>
      <c r="C55" s="25"/>
      <c r="D55" s="151"/>
      <c r="E55" s="25"/>
      <c r="F55" s="163">
        <f t="shared" si="0"/>
        <v>0</v>
      </c>
      <c r="G55" s="25"/>
      <c r="H55" s="32"/>
    </row>
    <row r="56" spans="2:8" ht="20.100000000000001" customHeight="1" thickBot="1" x14ac:dyDescent="0.3">
      <c r="B56" s="66"/>
      <c r="C56" s="25"/>
      <c r="D56" s="151"/>
      <c r="E56" s="25"/>
      <c r="F56" s="163">
        <f t="shared" si="0"/>
        <v>0</v>
      </c>
      <c r="G56" s="25"/>
      <c r="H56" s="32"/>
    </row>
    <row r="57" spans="2:8" ht="20.100000000000001" customHeight="1" thickBot="1" x14ac:dyDescent="0.3">
      <c r="B57" s="33"/>
      <c r="C57" s="26"/>
      <c r="D57" s="116"/>
      <c r="E57" s="26"/>
      <c r="F57" s="163">
        <f t="shared" si="0"/>
        <v>0</v>
      </c>
      <c r="G57" s="47"/>
      <c r="H57" s="101"/>
    </row>
    <row r="58" spans="2:8" ht="30.75" customHeight="1" thickBot="1" x14ac:dyDescent="0.3">
      <c r="B58" s="194" t="s">
        <v>336</v>
      </c>
      <c r="C58" s="195"/>
      <c r="D58" s="195"/>
      <c r="E58" s="195"/>
      <c r="F58" s="195"/>
      <c r="G58" s="195"/>
      <c r="H58" s="196"/>
    </row>
  </sheetData>
  <mergeCells count="2">
    <mergeCell ref="B2:H35"/>
    <mergeCell ref="B58:H58"/>
  </mergeCells>
  <pageMargins left="0.11811023622047245" right="0.31496062992125984" top="0.39370078740157483" bottom="0.19685039370078741" header="0.31496062992125984" footer="0.31496062992125984"/>
  <pageSetup paperSize="9" scale="6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7"/>
  <sheetViews>
    <sheetView topLeftCell="A23" workbookViewId="0">
      <selection activeCell="B2" sqref="B2:H76"/>
    </sheetView>
  </sheetViews>
  <sheetFormatPr defaultRowHeight="15" x14ac:dyDescent="0.25"/>
  <cols>
    <col min="1" max="1" width="21.140625" customWidth="1"/>
    <col min="2" max="2" width="9.140625" style="1"/>
    <col min="3" max="3" width="12.42578125" style="1" bestFit="1" customWidth="1"/>
    <col min="4" max="4" width="73" style="106" customWidth="1"/>
    <col min="5" max="5" width="9.140625" style="1"/>
    <col min="6" max="6" width="15.85546875" style="1" customWidth="1"/>
    <col min="7" max="7" width="22.85546875" style="1" hidden="1" customWidth="1"/>
    <col min="8" max="8" width="9.140625" style="1"/>
    <col min="9" max="9" width="11.85546875" bestFit="1" customWidth="1"/>
  </cols>
  <sheetData>
    <row r="1" spans="1:8" ht="15.75" thickBot="1" x14ac:dyDescent="0.3"/>
    <row r="2" spans="1:8" x14ac:dyDescent="0.25">
      <c r="A2" s="99" t="s">
        <v>198</v>
      </c>
      <c r="B2" s="176"/>
      <c r="C2" s="177"/>
      <c r="D2" s="177"/>
      <c r="E2" s="177"/>
      <c r="F2" s="177"/>
      <c r="G2" s="177"/>
      <c r="H2" s="178"/>
    </row>
    <row r="3" spans="1:8" x14ac:dyDescent="0.25">
      <c r="B3" s="179"/>
      <c r="C3" s="180"/>
      <c r="D3" s="180"/>
      <c r="E3" s="180"/>
      <c r="F3" s="180"/>
      <c r="G3" s="180"/>
      <c r="H3" s="181"/>
    </row>
    <row r="4" spans="1:8" x14ac:dyDescent="0.25">
      <c r="B4" s="179"/>
      <c r="C4" s="180"/>
      <c r="D4" s="180"/>
      <c r="E4" s="180"/>
      <c r="F4" s="180"/>
      <c r="G4" s="180"/>
      <c r="H4" s="181"/>
    </row>
    <row r="5" spans="1:8" x14ac:dyDescent="0.25">
      <c r="B5" s="179"/>
      <c r="C5" s="180"/>
      <c r="D5" s="180"/>
      <c r="E5" s="180"/>
      <c r="F5" s="180"/>
      <c r="G5" s="180"/>
      <c r="H5" s="181"/>
    </row>
    <row r="6" spans="1:8" x14ac:dyDescent="0.25">
      <c r="B6" s="179"/>
      <c r="C6" s="180"/>
      <c r="D6" s="180"/>
      <c r="E6" s="180"/>
      <c r="F6" s="180"/>
      <c r="G6" s="180"/>
      <c r="H6" s="181"/>
    </row>
    <row r="7" spans="1:8" x14ac:dyDescent="0.25">
      <c r="B7" s="179"/>
      <c r="C7" s="180"/>
      <c r="D7" s="180"/>
      <c r="E7" s="180"/>
      <c r="F7" s="180"/>
      <c r="G7" s="180"/>
      <c r="H7" s="181"/>
    </row>
    <row r="8" spans="1:8" x14ac:dyDescent="0.25">
      <c r="B8" s="179"/>
      <c r="C8" s="180"/>
      <c r="D8" s="180"/>
      <c r="E8" s="180"/>
      <c r="F8" s="180"/>
      <c r="G8" s="180"/>
      <c r="H8" s="181"/>
    </row>
    <row r="9" spans="1:8" x14ac:dyDescent="0.25">
      <c r="B9" s="179"/>
      <c r="C9" s="180"/>
      <c r="D9" s="180"/>
      <c r="E9" s="180"/>
      <c r="F9" s="180"/>
      <c r="G9" s="180"/>
      <c r="H9" s="181"/>
    </row>
    <row r="10" spans="1:8" x14ac:dyDescent="0.25">
      <c r="B10" s="179"/>
      <c r="C10" s="180"/>
      <c r="D10" s="180"/>
      <c r="E10" s="180"/>
      <c r="F10" s="180"/>
      <c r="G10" s="180"/>
      <c r="H10" s="181"/>
    </row>
    <row r="11" spans="1:8" x14ac:dyDescent="0.25">
      <c r="B11" s="179"/>
      <c r="C11" s="180"/>
      <c r="D11" s="180"/>
      <c r="E11" s="180"/>
      <c r="F11" s="180"/>
      <c r="G11" s="180"/>
      <c r="H11" s="181"/>
    </row>
    <row r="12" spans="1:8" x14ac:dyDescent="0.25">
      <c r="B12" s="179"/>
      <c r="C12" s="180"/>
      <c r="D12" s="180"/>
      <c r="E12" s="180"/>
      <c r="F12" s="180"/>
      <c r="G12" s="180"/>
      <c r="H12" s="181"/>
    </row>
    <row r="13" spans="1:8" x14ac:dyDescent="0.25">
      <c r="B13" s="179"/>
      <c r="C13" s="180"/>
      <c r="D13" s="180"/>
      <c r="E13" s="180"/>
      <c r="F13" s="180"/>
      <c r="G13" s="180"/>
      <c r="H13" s="181"/>
    </row>
    <row r="14" spans="1:8" x14ac:dyDescent="0.25">
      <c r="B14" s="179"/>
      <c r="C14" s="180"/>
      <c r="D14" s="180"/>
      <c r="E14" s="180"/>
      <c r="F14" s="180"/>
      <c r="G14" s="180"/>
      <c r="H14" s="181"/>
    </row>
    <row r="15" spans="1:8" x14ac:dyDescent="0.25">
      <c r="B15" s="179"/>
      <c r="C15" s="180"/>
      <c r="D15" s="180"/>
      <c r="E15" s="180"/>
      <c r="F15" s="180"/>
      <c r="G15" s="180"/>
      <c r="H15" s="181"/>
    </row>
    <row r="16" spans="1:8" x14ac:dyDescent="0.25">
      <c r="B16" s="179"/>
      <c r="C16" s="180"/>
      <c r="D16" s="180"/>
      <c r="E16" s="180"/>
      <c r="F16" s="180"/>
      <c r="G16" s="180"/>
      <c r="H16" s="181"/>
    </row>
    <row r="17" spans="2:8" x14ac:dyDescent="0.25">
      <c r="B17" s="179"/>
      <c r="C17" s="180"/>
      <c r="D17" s="180"/>
      <c r="E17" s="180"/>
      <c r="F17" s="180"/>
      <c r="G17" s="180"/>
      <c r="H17" s="181"/>
    </row>
    <row r="18" spans="2:8" x14ac:dyDescent="0.25">
      <c r="B18" s="179"/>
      <c r="C18" s="180"/>
      <c r="D18" s="180"/>
      <c r="E18" s="180"/>
      <c r="F18" s="180"/>
      <c r="G18" s="180"/>
      <c r="H18" s="181"/>
    </row>
    <row r="19" spans="2:8" x14ac:dyDescent="0.25">
      <c r="B19" s="179"/>
      <c r="C19" s="180"/>
      <c r="D19" s="180"/>
      <c r="E19" s="180"/>
      <c r="F19" s="180"/>
      <c r="G19" s="180"/>
      <c r="H19" s="181"/>
    </row>
    <row r="20" spans="2:8" x14ac:dyDescent="0.25">
      <c r="B20" s="179"/>
      <c r="C20" s="180"/>
      <c r="D20" s="180"/>
      <c r="E20" s="180"/>
      <c r="F20" s="180"/>
      <c r="G20" s="180"/>
      <c r="H20" s="181"/>
    </row>
    <row r="21" spans="2:8" x14ac:dyDescent="0.25">
      <c r="B21" s="179"/>
      <c r="C21" s="180"/>
      <c r="D21" s="180"/>
      <c r="E21" s="180"/>
      <c r="F21" s="180"/>
      <c r="G21" s="180"/>
      <c r="H21" s="181"/>
    </row>
    <row r="22" spans="2:8" x14ac:dyDescent="0.25">
      <c r="B22" s="179"/>
      <c r="C22" s="180"/>
      <c r="D22" s="180"/>
      <c r="E22" s="180"/>
      <c r="F22" s="180"/>
      <c r="G22" s="180"/>
      <c r="H22" s="181"/>
    </row>
    <row r="23" spans="2:8" x14ac:dyDescent="0.25">
      <c r="B23" s="179"/>
      <c r="C23" s="180"/>
      <c r="D23" s="180"/>
      <c r="E23" s="180"/>
      <c r="F23" s="180"/>
      <c r="G23" s="180"/>
      <c r="H23" s="181"/>
    </row>
    <row r="24" spans="2:8" x14ac:dyDescent="0.25">
      <c r="B24" s="179"/>
      <c r="C24" s="180"/>
      <c r="D24" s="180"/>
      <c r="E24" s="180"/>
      <c r="F24" s="180"/>
      <c r="G24" s="180"/>
      <c r="H24" s="181"/>
    </row>
    <row r="25" spans="2:8" x14ac:dyDescent="0.25">
      <c r="B25" s="179"/>
      <c r="C25" s="180"/>
      <c r="D25" s="180"/>
      <c r="E25" s="180"/>
      <c r="F25" s="180"/>
      <c r="G25" s="180"/>
      <c r="H25" s="181"/>
    </row>
    <row r="26" spans="2:8" x14ac:dyDescent="0.25">
      <c r="B26" s="179"/>
      <c r="C26" s="180"/>
      <c r="D26" s="180"/>
      <c r="E26" s="180"/>
      <c r="F26" s="180"/>
      <c r="G26" s="180"/>
      <c r="H26" s="181"/>
    </row>
    <row r="27" spans="2:8" x14ac:dyDescent="0.25">
      <c r="B27" s="179"/>
      <c r="C27" s="180"/>
      <c r="D27" s="180"/>
      <c r="E27" s="180"/>
      <c r="F27" s="180"/>
      <c r="G27" s="180"/>
      <c r="H27" s="181"/>
    </row>
    <row r="28" spans="2:8" x14ac:dyDescent="0.25">
      <c r="B28" s="179"/>
      <c r="C28" s="180"/>
      <c r="D28" s="180"/>
      <c r="E28" s="180"/>
      <c r="F28" s="180"/>
      <c r="G28" s="180"/>
      <c r="H28" s="181"/>
    </row>
    <row r="29" spans="2:8" x14ac:dyDescent="0.25">
      <c r="B29" s="179"/>
      <c r="C29" s="180"/>
      <c r="D29" s="180"/>
      <c r="E29" s="180"/>
      <c r="F29" s="180"/>
      <c r="G29" s="180"/>
      <c r="H29" s="181"/>
    </row>
    <row r="30" spans="2:8" x14ac:dyDescent="0.25">
      <c r="B30" s="179"/>
      <c r="C30" s="180"/>
      <c r="D30" s="180"/>
      <c r="E30" s="180"/>
      <c r="F30" s="180"/>
      <c r="G30" s="180"/>
      <c r="H30" s="181"/>
    </row>
    <row r="31" spans="2:8" x14ac:dyDescent="0.25">
      <c r="B31" s="179"/>
      <c r="C31" s="180"/>
      <c r="D31" s="180"/>
      <c r="E31" s="180"/>
      <c r="F31" s="180"/>
      <c r="G31" s="180"/>
      <c r="H31" s="181"/>
    </row>
    <row r="32" spans="2:8" x14ac:dyDescent="0.25">
      <c r="B32" s="179"/>
      <c r="C32" s="180"/>
      <c r="D32" s="180"/>
      <c r="E32" s="180"/>
      <c r="F32" s="180"/>
      <c r="G32" s="180"/>
      <c r="H32" s="181"/>
    </row>
    <row r="33" spans="2:8" x14ac:dyDescent="0.25">
      <c r="B33" s="179"/>
      <c r="C33" s="180"/>
      <c r="D33" s="180"/>
      <c r="E33" s="180"/>
      <c r="F33" s="180"/>
      <c r="G33" s="180"/>
      <c r="H33" s="181"/>
    </row>
    <row r="34" spans="2:8" x14ac:dyDescent="0.25">
      <c r="B34" s="179"/>
      <c r="C34" s="180"/>
      <c r="D34" s="180"/>
      <c r="E34" s="180"/>
      <c r="F34" s="180"/>
      <c r="G34" s="180"/>
      <c r="H34" s="181"/>
    </row>
    <row r="35" spans="2:8" ht="15.75" thickBot="1" x14ac:dyDescent="0.3">
      <c r="B35" s="182"/>
      <c r="C35" s="183"/>
      <c r="D35" s="183"/>
      <c r="E35" s="183"/>
      <c r="F35" s="183"/>
      <c r="G35" s="183"/>
      <c r="H35" s="184"/>
    </row>
    <row r="36" spans="2:8" ht="15.75" thickBot="1" x14ac:dyDescent="0.3"/>
    <row r="37" spans="2:8" ht="20.100000000000001" customHeight="1" thickBot="1" x14ac:dyDescent="0.3">
      <c r="B37" s="132" t="s">
        <v>194</v>
      </c>
      <c r="C37" s="133" t="s">
        <v>1</v>
      </c>
      <c r="D37" s="134" t="s">
        <v>2</v>
      </c>
      <c r="E37" s="133" t="s">
        <v>3</v>
      </c>
      <c r="F37" s="133" t="s">
        <v>217</v>
      </c>
      <c r="G37" s="133" t="s">
        <v>217</v>
      </c>
      <c r="H37" s="135" t="s">
        <v>4</v>
      </c>
    </row>
    <row r="38" spans="2:8" ht="20.100000000000001" customHeight="1" thickBot="1" x14ac:dyDescent="0.3">
      <c r="B38" s="139">
        <v>1</v>
      </c>
      <c r="C38" s="140">
        <v>7011060000</v>
      </c>
      <c r="D38" s="141" t="s">
        <v>290</v>
      </c>
      <c r="E38" s="140">
        <v>8</v>
      </c>
      <c r="F38" s="164">
        <f>G38*1.15</f>
        <v>2.3287499999999999</v>
      </c>
      <c r="G38" s="142">
        <v>2.0249999999999999</v>
      </c>
      <c r="H38" s="148"/>
    </row>
    <row r="39" spans="2:8" ht="20.100000000000001" customHeight="1" thickBot="1" x14ac:dyDescent="0.3">
      <c r="B39" s="143">
        <v>2</v>
      </c>
      <c r="C39" s="136">
        <v>5030170008</v>
      </c>
      <c r="D39" s="137" t="s">
        <v>51</v>
      </c>
      <c r="E39" s="136">
        <v>2</v>
      </c>
      <c r="F39" s="164">
        <f t="shared" ref="F39:F87" si="0">G39*1.15</f>
        <v>489.03749999999997</v>
      </c>
      <c r="G39" s="138">
        <v>425.25</v>
      </c>
      <c r="H39" s="149"/>
    </row>
    <row r="40" spans="2:8" ht="20.100000000000001" customHeight="1" thickBot="1" x14ac:dyDescent="0.3">
      <c r="B40" s="143">
        <v>3</v>
      </c>
      <c r="C40" s="136">
        <v>7458031000</v>
      </c>
      <c r="D40" s="137" t="s">
        <v>291</v>
      </c>
      <c r="E40" s="136">
        <v>2</v>
      </c>
      <c r="F40" s="164">
        <f t="shared" si="0"/>
        <v>17.853749999999998</v>
      </c>
      <c r="G40" s="138">
        <v>15.524999999999999</v>
      </c>
      <c r="H40" s="149"/>
    </row>
    <row r="41" spans="2:8" ht="20.100000000000001" customHeight="1" thickBot="1" x14ac:dyDescent="0.3">
      <c r="B41" s="143">
        <v>4</v>
      </c>
      <c r="C41" s="136">
        <v>7210010000</v>
      </c>
      <c r="D41" s="137" t="s">
        <v>287</v>
      </c>
      <c r="E41" s="136">
        <v>4</v>
      </c>
      <c r="F41" s="164">
        <f t="shared" si="0"/>
        <v>2.3287499999999999</v>
      </c>
      <c r="G41" s="138">
        <v>2.0249999999999999</v>
      </c>
      <c r="H41" s="149"/>
    </row>
    <row r="42" spans="2:8" ht="20.100000000000001" customHeight="1" thickBot="1" x14ac:dyDescent="0.3">
      <c r="B42" s="143">
        <v>5</v>
      </c>
      <c r="C42" s="136">
        <v>7210640000</v>
      </c>
      <c r="D42" s="137" t="s">
        <v>292</v>
      </c>
      <c r="E42" s="136">
        <v>2</v>
      </c>
      <c r="F42" s="164">
        <f t="shared" si="0"/>
        <v>52.784999999999997</v>
      </c>
      <c r="G42" s="138">
        <v>45.9</v>
      </c>
      <c r="H42" s="149"/>
    </row>
    <row r="43" spans="2:8" ht="20.100000000000001" customHeight="1" thickBot="1" x14ac:dyDescent="0.3">
      <c r="B43" s="143">
        <v>6</v>
      </c>
      <c r="C43" s="136">
        <v>7012100000</v>
      </c>
      <c r="D43" s="137" t="s">
        <v>293</v>
      </c>
      <c r="E43" s="136">
        <v>2</v>
      </c>
      <c r="F43" s="164">
        <f t="shared" si="0"/>
        <v>2.3287499999999999</v>
      </c>
      <c r="G43" s="138">
        <v>2.0249999999999999</v>
      </c>
      <c r="H43" s="149"/>
    </row>
    <row r="44" spans="2:8" ht="20.100000000000001" customHeight="1" thickBot="1" x14ac:dyDescent="0.3">
      <c r="B44" s="143">
        <v>7</v>
      </c>
      <c r="C44" s="136">
        <v>7196000000</v>
      </c>
      <c r="D44" s="137" t="s">
        <v>294</v>
      </c>
      <c r="E44" s="136">
        <v>1</v>
      </c>
      <c r="F44" s="164">
        <f t="shared" si="0"/>
        <v>24.063749999999999</v>
      </c>
      <c r="G44" s="138">
        <v>20.925000000000001</v>
      </c>
      <c r="H44" s="149"/>
    </row>
    <row r="45" spans="2:8" ht="20.100000000000001" customHeight="1" thickBot="1" x14ac:dyDescent="0.3">
      <c r="B45" s="143">
        <v>8</v>
      </c>
      <c r="C45" s="136">
        <v>7081100000</v>
      </c>
      <c r="D45" s="137" t="s">
        <v>295</v>
      </c>
      <c r="E45" s="136">
        <v>2</v>
      </c>
      <c r="F45" s="164">
        <f t="shared" si="0"/>
        <v>31.826249999999995</v>
      </c>
      <c r="G45" s="138">
        <v>27.674999999999997</v>
      </c>
      <c r="H45" s="149"/>
    </row>
    <row r="46" spans="2:8" ht="20.100000000000001" customHeight="1" thickBot="1" x14ac:dyDescent="0.3">
      <c r="B46" s="143">
        <v>9</v>
      </c>
      <c r="C46" s="136">
        <v>7231770000</v>
      </c>
      <c r="D46" s="137" t="s">
        <v>296</v>
      </c>
      <c r="E46" s="136">
        <v>1</v>
      </c>
      <c r="F46" s="164">
        <f t="shared" si="0"/>
        <v>112.55624999999999</v>
      </c>
      <c r="G46" s="138">
        <v>97.875</v>
      </c>
      <c r="H46" s="149"/>
    </row>
    <row r="47" spans="2:8" ht="20.100000000000001" customHeight="1" thickBot="1" x14ac:dyDescent="0.3">
      <c r="B47" s="143">
        <v>10</v>
      </c>
      <c r="C47" s="136">
        <v>7010120000</v>
      </c>
      <c r="D47" s="137" t="s">
        <v>297</v>
      </c>
      <c r="E47" s="136">
        <v>1</v>
      </c>
      <c r="F47" s="164">
        <f t="shared" si="0"/>
        <v>2.3287499999999999</v>
      </c>
      <c r="G47" s="138">
        <v>2.0249999999999999</v>
      </c>
      <c r="H47" s="149"/>
    </row>
    <row r="48" spans="2:8" ht="20.100000000000001" customHeight="1" thickBot="1" x14ac:dyDescent="0.3">
      <c r="B48" s="143">
        <v>11</v>
      </c>
      <c r="C48" s="136">
        <v>7089950000</v>
      </c>
      <c r="D48" s="137" t="s">
        <v>298</v>
      </c>
      <c r="E48" s="136">
        <v>1</v>
      </c>
      <c r="F48" s="164">
        <f t="shared" si="0"/>
        <v>100.91249999999999</v>
      </c>
      <c r="G48" s="138">
        <v>87.75</v>
      </c>
      <c r="H48" s="149"/>
    </row>
    <row r="49" spans="2:8" ht="20.100000000000001" customHeight="1" thickBot="1" x14ac:dyDescent="0.3">
      <c r="B49" s="143">
        <v>12</v>
      </c>
      <c r="C49" s="136">
        <v>7231760000</v>
      </c>
      <c r="D49" s="137" t="s">
        <v>299</v>
      </c>
      <c r="E49" s="100"/>
      <c r="F49" s="164">
        <f t="shared" si="0"/>
        <v>112.55624999999999</v>
      </c>
      <c r="G49" s="138">
        <v>97.875</v>
      </c>
      <c r="H49" s="149"/>
    </row>
    <row r="50" spans="2:8" ht="20.100000000000001" customHeight="1" thickBot="1" x14ac:dyDescent="0.3">
      <c r="B50" s="143">
        <v>13</v>
      </c>
      <c r="C50" s="136">
        <v>7078500000</v>
      </c>
      <c r="D50" s="137" t="s">
        <v>300</v>
      </c>
      <c r="E50" s="136">
        <v>2</v>
      </c>
      <c r="F50" s="164">
        <f t="shared" si="0"/>
        <v>17.853749999999998</v>
      </c>
      <c r="G50" s="138">
        <v>15.524999999999999</v>
      </c>
      <c r="H50" s="149"/>
    </row>
    <row r="51" spans="2:8" ht="20.100000000000001" customHeight="1" thickBot="1" x14ac:dyDescent="0.3">
      <c r="B51" s="143">
        <v>14</v>
      </c>
      <c r="C51" s="136">
        <v>7459580000</v>
      </c>
      <c r="D51" s="137" t="s">
        <v>301</v>
      </c>
      <c r="E51" s="136">
        <v>2</v>
      </c>
      <c r="F51" s="164">
        <f t="shared" si="0"/>
        <v>419.17499999999995</v>
      </c>
      <c r="G51" s="138">
        <v>364.5</v>
      </c>
      <c r="H51" s="149"/>
    </row>
    <row r="52" spans="2:8" ht="20.100000000000001" customHeight="1" thickBot="1" x14ac:dyDescent="0.3">
      <c r="B52" s="143">
        <v>15</v>
      </c>
      <c r="C52" s="136">
        <v>7078150000</v>
      </c>
      <c r="D52" s="137" t="s">
        <v>302</v>
      </c>
      <c r="E52" s="136">
        <v>2</v>
      </c>
      <c r="F52" s="164">
        <f t="shared" si="0"/>
        <v>6.21</v>
      </c>
      <c r="G52" s="138">
        <v>5.4</v>
      </c>
      <c r="H52" s="149"/>
    </row>
    <row r="53" spans="2:8" ht="20.100000000000001" customHeight="1" thickBot="1" x14ac:dyDescent="0.3">
      <c r="B53" s="143">
        <v>16</v>
      </c>
      <c r="C53" s="136">
        <v>7150370000</v>
      </c>
      <c r="D53" s="137" t="s">
        <v>199</v>
      </c>
      <c r="E53" s="136">
        <v>1</v>
      </c>
      <c r="F53" s="164">
        <f t="shared" si="0"/>
        <v>120.31874999999999</v>
      </c>
      <c r="G53" s="138">
        <v>104.625</v>
      </c>
      <c r="H53" s="149"/>
    </row>
    <row r="54" spans="2:8" ht="20.100000000000001" customHeight="1" thickBot="1" x14ac:dyDescent="0.3">
      <c r="B54" s="143">
        <v>17</v>
      </c>
      <c r="C54" s="136">
        <v>7078740000</v>
      </c>
      <c r="D54" s="137" t="s">
        <v>303</v>
      </c>
      <c r="E54" s="136">
        <v>2</v>
      </c>
      <c r="F54" s="164">
        <f t="shared" si="0"/>
        <v>18.63</v>
      </c>
      <c r="G54" s="138">
        <v>16.2</v>
      </c>
      <c r="H54" s="149"/>
    </row>
    <row r="55" spans="2:8" ht="20.100000000000001" customHeight="1" thickBot="1" x14ac:dyDescent="0.3">
      <c r="B55" s="143">
        <v>18</v>
      </c>
      <c r="C55" s="136">
        <v>7575290000</v>
      </c>
      <c r="D55" s="137" t="s">
        <v>12</v>
      </c>
      <c r="E55" s="136">
        <v>2</v>
      </c>
      <c r="F55" s="164">
        <f t="shared" si="0"/>
        <v>1040.175</v>
      </c>
      <c r="G55" s="138">
        <v>904.5</v>
      </c>
      <c r="H55" s="149" t="s">
        <v>331</v>
      </c>
    </row>
    <row r="56" spans="2:8" ht="20.100000000000001" customHeight="1" thickBot="1" x14ac:dyDescent="0.3">
      <c r="B56" s="143">
        <v>19</v>
      </c>
      <c r="C56" s="136">
        <v>7020070000</v>
      </c>
      <c r="D56" s="137" t="s">
        <v>304</v>
      </c>
      <c r="E56" s="136">
        <v>4</v>
      </c>
      <c r="F56" s="164">
        <f t="shared" si="0"/>
        <v>2.3287499999999999</v>
      </c>
      <c r="G56" s="138">
        <v>2.0249999999999999</v>
      </c>
      <c r="H56" s="149"/>
    </row>
    <row r="57" spans="2:8" ht="20.100000000000001" customHeight="1" thickBot="1" x14ac:dyDescent="0.3">
      <c r="B57" s="143">
        <v>20</v>
      </c>
      <c r="C57" s="136">
        <v>7015020000</v>
      </c>
      <c r="D57" s="137" t="s">
        <v>305</v>
      </c>
      <c r="E57" s="136">
        <v>4</v>
      </c>
      <c r="F57" s="164">
        <f t="shared" si="0"/>
        <v>2.3287499999999999</v>
      </c>
      <c r="G57" s="138">
        <v>2.0249999999999999</v>
      </c>
      <c r="H57" s="149"/>
    </row>
    <row r="58" spans="2:8" ht="20.100000000000001" customHeight="1" thickBot="1" x14ac:dyDescent="0.3">
      <c r="B58" s="143">
        <v>21</v>
      </c>
      <c r="C58" s="136">
        <v>5070160008</v>
      </c>
      <c r="D58" s="137" t="s">
        <v>7</v>
      </c>
      <c r="E58" s="136">
        <v>1</v>
      </c>
      <c r="F58" s="164">
        <f t="shared" si="0"/>
        <v>1366.1999999999998</v>
      </c>
      <c r="G58" s="138">
        <v>1188</v>
      </c>
      <c r="H58" s="149"/>
    </row>
    <row r="59" spans="2:8" ht="20.100000000000001" customHeight="1" thickBot="1" x14ac:dyDescent="0.3">
      <c r="B59" s="143">
        <v>22</v>
      </c>
      <c r="C59" s="136">
        <v>5041370008</v>
      </c>
      <c r="D59" s="137" t="s">
        <v>306</v>
      </c>
      <c r="E59" s="136">
        <v>1</v>
      </c>
      <c r="F59" s="164">
        <f t="shared" si="0"/>
        <v>306.61874999999998</v>
      </c>
      <c r="G59" s="138">
        <v>266.625</v>
      </c>
      <c r="H59" s="149"/>
    </row>
    <row r="60" spans="2:8" ht="20.100000000000001" customHeight="1" thickBot="1" x14ac:dyDescent="0.3">
      <c r="B60" s="143">
        <v>23</v>
      </c>
      <c r="C60" s="136">
        <v>7038070000</v>
      </c>
      <c r="D60" s="137" t="s">
        <v>307</v>
      </c>
      <c r="E60" s="136">
        <v>1</v>
      </c>
      <c r="F60" s="164">
        <f t="shared" si="0"/>
        <v>16.30125</v>
      </c>
      <c r="G60" s="138">
        <v>14.175000000000001</v>
      </c>
      <c r="H60" s="149"/>
    </row>
    <row r="61" spans="2:8" ht="20.100000000000001" customHeight="1" thickBot="1" x14ac:dyDescent="0.3">
      <c r="B61" s="143">
        <v>24</v>
      </c>
      <c r="C61" s="136">
        <v>7011390000</v>
      </c>
      <c r="D61" s="137" t="s">
        <v>308</v>
      </c>
      <c r="E61" s="136">
        <v>1</v>
      </c>
      <c r="F61" s="164">
        <f t="shared" si="0"/>
        <v>2.3287499999999999</v>
      </c>
      <c r="G61" s="138">
        <v>2.0249999999999999</v>
      </c>
      <c r="H61" s="149"/>
    </row>
    <row r="62" spans="2:8" ht="20.100000000000001" customHeight="1" thickBot="1" x14ac:dyDescent="0.3">
      <c r="B62" s="143">
        <v>26</v>
      </c>
      <c r="C62" s="136">
        <v>7031010000</v>
      </c>
      <c r="D62" s="137" t="s">
        <v>309</v>
      </c>
      <c r="E62" s="136">
        <v>1</v>
      </c>
      <c r="F62" s="164">
        <f t="shared" si="0"/>
        <v>2.3287499999999999</v>
      </c>
      <c r="G62" s="138">
        <v>2.0249999999999999</v>
      </c>
      <c r="H62" s="149"/>
    </row>
    <row r="63" spans="2:8" ht="20.100000000000001" customHeight="1" thickBot="1" x14ac:dyDescent="0.3">
      <c r="B63" s="143">
        <v>27</v>
      </c>
      <c r="C63" s="136">
        <v>7060140000</v>
      </c>
      <c r="D63" s="137" t="s">
        <v>310</v>
      </c>
      <c r="E63" s="136">
        <v>2</v>
      </c>
      <c r="F63" s="164">
        <f t="shared" si="0"/>
        <v>197.94374999999999</v>
      </c>
      <c r="G63" s="138">
        <v>172.125</v>
      </c>
      <c r="H63" s="149"/>
    </row>
    <row r="64" spans="2:8" ht="20.100000000000001" customHeight="1" thickBot="1" x14ac:dyDescent="0.3">
      <c r="B64" s="143">
        <v>30</v>
      </c>
      <c r="C64" s="136">
        <v>7041010000</v>
      </c>
      <c r="D64" s="137" t="s">
        <v>311</v>
      </c>
      <c r="E64" s="136">
        <v>4</v>
      </c>
      <c r="F64" s="164">
        <f t="shared" si="0"/>
        <v>2.3287499999999999</v>
      </c>
      <c r="G64" s="138">
        <v>2.0249999999999999</v>
      </c>
      <c r="H64" s="149"/>
    </row>
    <row r="65" spans="1:9" ht="20.100000000000001" customHeight="1" thickBot="1" x14ac:dyDescent="0.3">
      <c r="B65" s="143">
        <v>31</v>
      </c>
      <c r="C65" s="136">
        <v>7050050000</v>
      </c>
      <c r="D65" s="137" t="s">
        <v>312</v>
      </c>
      <c r="E65" s="136">
        <v>2</v>
      </c>
      <c r="F65" s="164">
        <f t="shared" si="0"/>
        <v>18.63</v>
      </c>
      <c r="G65" s="138">
        <v>16.2</v>
      </c>
      <c r="H65" s="149"/>
    </row>
    <row r="66" spans="1:9" ht="20.100000000000001" customHeight="1" thickBot="1" x14ac:dyDescent="0.3">
      <c r="B66" s="143">
        <v>32</v>
      </c>
      <c r="C66" s="136">
        <v>7220300000</v>
      </c>
      <c r="D66" s="137" t="s">
        <v>90</v>
      </c>
      <c r="E66" s="136">
        <v>2</v>
      </c>
      <c r="F66" s="164">
        <f t="shared" si="0"/>
        <v>143.60624999999999</v>
      </c>
      <c r="G66" s="138">
        <v>124.875</v>
      </c>
      <c r="H66" s="149"/>
    </row>
    <row r="67" spans="1:9" ht="20.100000000000001" customHeight="1" thickBot="1" x14ac:dyDescent="0.3">
      <c r="B67" s="143">
        <v>36</v>
      </c>
      <c r="C67" s="136">
        <v>7151030000</v>
      </c>
      <c r="D67" s="137" t="s">
        <v>313</v>
      </c>
      <c r="E67" s="136">
        <v>1</v>
      </c>
      <c r="F67" s="164">
        <f t="shared" si="0"/>
        <v>38.036250000000003</v>
      </c>
      <c r="G67" s="138">
        <v>33.075000000000003</v>
      </c>
      <c r="H67" s="149"/>
    </row>
    <row r="68" spans="1:9" ht="20.100000000000001" customHeight="1" thickBot="1" x14ac:dyDescent="0.3">
      <c r="B68" s="143">
        <v>37</v>
      </c>
      <c r="C68" s="136">
        <v>7012020000</v>
      </c>
      <c r="D68" s="137" t="s">
        <v>314</v>
      </c>
      <c r="E68" s="136">
        <v>6</v>
      </c>
      <c r="F68" s="164">
        <f t="shared" si="0"/>
        <v>2.3287499999999999</v>
      </c>
      <c r="G68" s="138">
        <v>2.0249999999999999</v>
      </c>
      <c r="H68" s="149"/>
    </row>
    <row r="69" spans="1:9" ht="20.100000000000001" customHeight="1" thickBot="1" x14ac:dyDescent="0.3">
      <c r="B69" s="143">
        <v>38</v>
      </c>
      <c r="C69" s="136">
        <v>7210120000</v>
      </c>
      <c r="D69" s="137" t="s">
        <v>315</v>
      </c>
      <c r="E69" s="136">
        <v>1</v>
      </c>
      <c r="F69" s="164">
        <f t="shared" si="0"/>
        <v>2.3287499999999999</v>
      </c>
      <c r="G69" s="138">
        <v>2.0249999999999999</v>
      </c>
      <c r="H69" s="149"/>
    </row>
    <row r="70" spans="1:9" ht="20.100000000000001" customHeight="1" thickBot="1" x14ac:dyDescent="0.3">
      <c r="B70" s="143">
        <v>39</v>
      </c>
      <c r="C70" s="136">
        <v>7151040000</v>
      </c>
      <c r="D70" s="137" t="s">
        <v>316</v>
      </c>
      <c r="E70" s="136">
        <v>1</v>
      </c>
      <c r="F70" s="164">
        <f t="shared" si="0"/>
        <v>2.3287499999999999</v>
      </c>
      <c r="G70" s="138">
        <v>2.0249999999999999</v>
      </c>
      <c r="H70" s="149"/>
    </row>
    <row r="71" spans="1:9" ht="20.100000000000001" customHeight="1" thickBot="1" x14ac:dyDescent="0.3">
      <c r="B71" s="143">
        <v>40</v>
      </c>
      <c r="C71" s="136">
        <v>7060050000</v>
      </c>
      <c r="D71" s="137" t="s">
        <v>317</v>
      </c>
      <c r="E71" s="136">
        <v>1</v>
      </c>
      <c r="F71" s="164">
        <f t="shared" si="0"/>
        <v>159.13124999999999</v>
      </c>
      <c r="G71" s="138">
        <v>138.375</v>
      </c>
      <c r="H71" s="149"/>
    </row>
    <row r="72" spans="1:9" ht="20.100000000000001" customHeight="1" thickBot="1" x14ac:dyDescent="0.3">
      <c r="B72" s="143">
        <v>41</v>
      </c>
      <c r="C72" s="136">
        <v>4280780000</v>
      </c>
      <c r="D72" s="137" t="s">
        <v>318</v>
      </c>
      <c r="E72" s="136">
        <v>1</v>
      </c>
      <c r="F72" s="164">
        <f t="shared" si="0"/>
        <v>954.78749999999991</v>
      </c>
      <c r="G72" s="138">
        <v>830.25</v>
      </c>
      <c r="H72" s="149"/>
    </row>
    <row r="73" spans="1:9" ht="20.100000000000001" customHeight="1" thickBot="1" x14ac:dyDescent="0.3">
      <c r="B73" s="143">
        <v>42</v>
      </c>
      <c r="C73" s="136">
        <v>4013450000</v>
      </c>
      <c r="D73" s="137" t="s">
        <v>319</v>
      </c>
      <c r="E73" s="136">
        <v>1</v>
      </c>
      <c r="F73" s="164">
        <f t="shared" si="0"/>
        <v>1373.9624999999999</v>
      </c>
      <c r="G73" s="138">
        <v>1194.75</v>
      </c>
      <c r="H73" s="149"/>
    </row>
    <row r="74" spans="1:9" ht="20.100000000000001" customHeight="1" thickBot="1" x14ac:dyDescent="0.3">
      <c r="B74" s="143">
        <v>43</v>
      </c>
      <c r="C74" s="136">
        <v>7382340000</v>
      </c>
      <c r="D74" s="137" t="s">
        <v>320</v>
      </c>
      <c r="E74" s="136">
        <v>1</v>
      </c>
      <c r="F74" s="164">
        <f t="shared" si="0"/>
        <v>16.30125</v>
      </c>
      <c r="G74" s="138">
        <v>14.175000000000001</v>
      </c>
      <c r="H74" s="149"/>
    </row>
    <row r="75" spans="1:9" ht="20.100000000000001" customHeight="1" thickBot="1" x14ac:dyDescent="0.3">
      <c r="B75" s="143">
        <v>44</v>
      </c>
      <c r="C75" s="136">
        <v>7038020000</v>
      </c>
      <c r="D75" s="137" t="s">
        <v>321</v>
      </c>
      <c r="E75" s="136">
        <v>1</v>
      </c>
      <c r="F75" s="164">
        <f t="shared" si="0"/>
        <v>2.3287499999999999</v>
      </c>
      <c r="G75" s="138">
        <v>2.0249999999999999</v>
      </c>
      <c r="H75" s="149"/>
    </row>
    <row r="76" spans="1:9" ht="20.100000000000001" customHeight="1" thickBot="1" x14ac:dyDescent="0.3">
      <c r="A76" s="40"/>
      <c r="B76" s="143">
        <v>45</v>
      </c>
      <c r="C76" s="136">
        <v>7310380000</v>
      </c>
      <c r="D76" s="137" t="s">
        <v>322</v>
      </c>
      <c r="E76" s="136">
        <v>1</v>
      </c>
      <c r="F76" s="164">
        <f t="shared" si="0"/>
        <v>174.65625</v>
      </c>
      <c r="G76" s="138">
        <v>151.875</v>
      </c>
      <c r="H76" s="149"/>
      <c r="I76" s="40"/>
    </row>
    <row r="77" spans="1:9" ht="20.100000000000001" customHeight="1" thickBot="1" x14ac:dyDescent="0.3">
      <c r="A77" s="40"/>
      <c r="B77" s="143">
        <v>46</v>
      </c>
      <c r="C77" s="136">
        <v>7329900000</v>
      </c>
      <c r="D77" s="137" t="s">
        <v>323</v>
      </c>
      <c r="E77" s="136">
        <v>1</v>
      </c>
      <c r="F77" s="164">
        <f t="shared" si="0"/>
        <v>57.442499999999995</v>
      </c>
      <c r="G77" s="138">
        <v>49.95</v>
      </c>
      <c r="H77" s="149"/>
      <c r="I77" s="40"/>
    </row>
    <row r="78" spans="1:9" ht="20.100000000000001" customHeight="1" thickBot="1" x14ac:dyDescent="0.3">
      <c r="A78" s="40"/>
      <c r="B78" s="143">
        <v>47</v>
      </c>
      <c r="C78" s="136">
        <v>7015100000</v>
      </c>
      <c r="D78" s="137" t="s">
        <v>288</v>
      </c>
      <c r="E78" s="136">
        <v>4</v>
      </c>
      <c r="F78" s="164">
        <f t="shared" si="0"/>
        <v>3.8812499999999996</v>
      </c>
      <c r="G78" s="138">
        <v>3.375</v>
      </c>
      <c r="H78" s="149"/>
      <c r="I78" s="40"/>
    </row>
    <row r="79" spans="1:9" ht="20.100000000000001" customHeight="1" thickBot="1" x14ac:dyDescent="0.3">
      <c r="A79" s="40"/>
      <c r="B79" s="143">
        <v>48</v>
      </c>
      <c r="C79" s="136">
        <v>7501050000</v>
      </c>
      <c r="D79" s="137" t="s">
        <v>188</v>
      </c>
      <c r="E79" s="136">
        <v>1</v>
      </c>
      <c r="F79" s="164">
        <f t="shared" si="0"/>
        <v>17.077500000000001</v>
      </c>
      <c r="G79" s="138">
        <v>14.850000000000001</v>
      </c>
      <c r="H79" s="149"/>
      <c r="I79" s="40"/>
    </row>
    <row r="80" spans="1:9" ht="20.100000000000001" customHeight="1" thickBot="1" x14ac:dyDescent="0.3">
      <c r="B80" s="143">
        <v>49</v>
      </c>
      <c r="C80" s="136">
        <v>7200340000</v>
      </c>
      <c r="D80" s="137" t="s">
        <v>324</v>
      </c>
      <c r="E80" s="136">
        <v>1</v>
      </c>
      <c r="F80" s="164">
        <f t="shared" si="0"/>
        <v>252.28124999999997</v>
      </c>
      <c r="G80" s="138">
        <v>219.375</v>
      </c>
      <c r="H80" s="149"/>
    </row>
    <row r="81" spans="2:8" ht="20.100000000000001" customHeight="1" thickBot="1" x14ac:dyDescent="0.3">
      <c r="B81" s="143">
        <v>50</v>
      </c>
      <c r="C81" s="136">
        <v>7410750000</v>
      </c>
      <c r="D81" s="137" t="s">
        <v>289</v>
      </c>
      <c r="E81" s="136">
        <v>1</v>
      </c>
      <c r="F81" s="164">
        <f t="shared" si="0"/>
        <v>72.967500000000001</v>
      </c>
      <c r="G81" s="138">
        <v>63.45</v>
      </c>
      <c r="H81" s="149"/>
    </row>
    <row r="82" spans="2:8" ht="20.100000000000001" customHeight="1" thickBot="1" x14ac:dyDescent="0.3">
      <c r="B82" s="143">
        <v>51</v>
      </c>
      <c r="C82" s="136">
        <v>7060090000</v>
      </c>
      <c r="D82" s="137" t="s">
        <v>325</v>
      </c>
      <c r="E82" s="136">
        <v>1</v>
      </c>
      <c r="F82" s="164">
        <f t="shared" si="0"/>
        <v>112.55624999999999</v>
      </c>
      <c r="G82" s="138">
        <v>97.875</v>
      </c>
      <c r="H82" s="149"/>
    </row>
    <row r="83" spans="2:8" ht="20.100000000000001" customHeight="1" thickBot="1" x14ac:dyDescent="0.3">
      <c r="B83" s="143">
        <v>52</v>
      </c>
      <c r="C83" s="136">
        <v>7640010000</v>
      </c>
      <c r="D83" s="137" t="s">
        <v>326</v>
      </c>
      <c r="E83" s="136">
        <v>1</v>
      </c>
      <c r="F83" s="164">
        <f t="shared" si="0"/>
        <v>232.87499999999997</v>
      </c>
      <c r="G83" s="138">
        <v>202.5</v>
      </c>
      <c r="H83" s="149"/>
    </row>
    <row r="84" spans="2:8" ht="20.100000000000001" customHeight="1" thickBot="1" x14ac:dyDescent="0.3">
      <c r="B84" s="143">
        <v>100</v>
      </c>
      <c r="C84" s="136">
        <v>4021350000</v>
      </c>
      <c r="D84" s="137" t="s">
        <v>327</v>
      </c>
      <c r="E84" s="136">
        <v>2</v>
      </c>
      <c r="F84" s="164">
        <f t="shared" si="0"/>
        <v>613.23749999999995</v>
      </c>
      <c r="G84" s="138">
        <v>533.25</v>
      </c>
      <c r="H84" s="149"/>
    </row>
    <row r="85" spans="2:8" ht="20.100000000000001" customHeight="1" thickBot="1" x14ac:dyDescent="0.3">
      <c r="B85" s="143">
        <v>101</v>
      </c>
      <c r="C85" s="136">
        <v>4191140000</v>
      </c>
      <c r="D85" s="137" t="s">
        <v>328</v>
      </c>
      <c r="E85" s="136">
        <v>2</v>
      </c>
      <c r="F85" s="164">
        <f t="shared" si="0"/>
        <v>900.44999999999993</v>
      </c>
      <c r="G85" s="138">
        <v>783</v>
      </c>
      <c r="H85" s="149" t="s">
        <v>331</v>
      </c>
    </row>
    <row r="86" spans="2:8" ht="18.75" customHeight="1" thickBot="1" x14ac:dyDescent="0.3">
      <c r="B86" s="143">
        <v>102</v>
      </c>
      <c r="C86" s="136">
        <v>4190320000</v>
      </c>
      <c r="D86" s="137" t="s">
        <v>330</v>
      </c>
      <c r="E86" s="136">
        <v>2</v>
      </c>
      <c r="F86" s="164">
        <f t="shared" si="0"/>
        <v>419.17499999999995</v>
      </c>
      <c r="G86" s="138">
        <v>364.5</v>
      </c>
      <c r="H86" s="149"/>
    </row>
    <row r="87" spans="2:8" ht="15.75" thickBot="1" x14ac:dyDescent="0.3">
      <c r="B87" s="144">
        <v>103</v>
      </c>
      <c r="C87" s="145">
        <v>4080043000</v>
      </c>
      <c r="D87" s="146" t="s">
        <v>329</v>
      </c>
      <c r="E87" s="145">
        <v>2</v>
      </c>
      <c r="F87" s="164">
        <f t="shared" si="0"/>
        <v>314.38124999999997</v>
      </c>
      <c r="G87" s="147">
        <v>273.375</v>
      </c>
      <c r="H87" s="150" t="s">
        <v>331</v>
      </c>
    </row>
  </sheetData>
  <mergeCells count="1">
    <mergeCell ref="B2:H35"/>
  </mergeCells>
  <pageMargins left="0.11811023622047245" right="0.11811023622047245" top="0.39370078740157483" bottom="0.19685039370078741" header="0.31496062992125984" footer="0.31496062992125984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capa</vt:lpstr>
      <vt:lpstr>F154</vt:lpstr>
      <vt:lpstr>GMS180</vt:lpstr>
      <vt:lpstr>FB240</vt:lpstr>
      <vt:lpstr>SS</vt:lpstr>
      <vt:lpstr>ZW</vt:lpstr>
      <vt:lpstr>Airclik</vt:lpstr>
      <vt:lpstr>F3001</vt:lpstr>
      <vt:lpstr>VS314</vt:lpstr>
      <vt:lpstr>AB248</vt:lpstr>
      <vt:lpstr>AB360</vt:lpstr>
      <vt:lpstr>AB410</vt:lpstr>
      <vt:lpstr>AB851</vt:lpstr>
      <vt:lpstr>AB981</vt:lpstr>
      <vt:lpstr>AB1500</vt:lpstr>
      <vt:lpstr>capa!Area_de_impressao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</dc:creator>
  <cp:lastModifiedBy>Ariadne Raphaela</cp:lastModifiedBy>
  <cp:lastPrinted>2017-05-30T19:06:29Z</cp:lastPrinted>
  <dcterms:created xsi:type="dcterms:W3CDTF">2014-05-20T11:03:30Z</dcterms:created>
  <dcterms:modified xsi:type="dcterms:W3CDTF">2017-11-01T18:45:53Z</dcterms:modified>
</cp:coreProperties>
</file>